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omments1.xml" ContentType="application/vnd.openxmlformats-officedocument.spreadsheetml.comments+xml"/>
  <Override PartName="/xl/customProperty3.bin" ContentType="application/vnd.openxmlformats-officedocument.spreadsheetml.customProperty"/>
  <Override PartName="/xl/customProperty4.bin" ContentType="application/vnd.openxmlformats-officedocument.spreadsheetml.customProperty"/>
  <Override PartName="/xl/comments2.xml" ContentType="application/vnd.openxmlformats-officedocument.spreadsheetml.comments+xml"/>
  <Override PartName="/xl/customProperty5.bin" ContentType="application/vnd.openxmlformats-officedocument.spreadsheetml.customProperty"/>
  <Override PartName="/xl/customProperty6.bin" ContentType="application/vnd.openxmlformats-officedocument.spreadsheetml.customProperty"/>
  <Override PartName="/xl/comments3.xml" ContentType="application/vnd.openxmlformats-officedocument.spreadsheetml.comments+xml"/>
  <Override PartName="/xl/customProperty7.bin" ContentType="application/vnd.openxmlformats-officedocument.spreadsheetml.customProperty"/>
  <Override PartName="/xl/customProperty8.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931"/>
  <workbookPr defaultThemeVersion="124226"/>
  <mc:AlternateContent xmlns:mc="http://schemas.openxmlformats.org/markup-compatibility/2006">
    <mc:Choice Requires="x15">
      <x15ac:absPath xmlns:x15ac="http://schemas.microsoft.com/office/spreadsheetml/2010/11/ac" url="C:\Users\VPathak\Documents\"/>
    </mc:Choice>
  </mc:AlternateContent>
  <xr:revisionPtr revIDLastSave="0" documentId="8_{D33DA1E7-4C8A-43C8-9FB4-BDF5DE5605D2}" xr6:coauthVersionLast="47" xr6:coauthVersionMax="47" xr10:uidLastSave="{00000000-0000-0000-0000-000000000000}"/>
  <bookViews>
    <workbookView xWindow="-108" yWindow="-108" windowWidth="23256" windowHeight="12576" tabRatio="751" activeTab="2" xr2:uid="{00000000-000D-0000-FFFF-FFFF00000000}"/>
  </bookViews>
  <sheets>
    <sheet name="Instructions" sheetId="3" r:id="rId1"/>
    <sheet name="Sheet1" sheetId="5" r:id="rId2"/>
    <sheet name="New Product Launch Form" sheetId="1" r:id="rId3"/>
    <sheet name="Internal Use ONLY" sheetId="4" r:id="rId4"/>
    <sheet name="Lists" sheetId="2" state="hidden" r:id="rId5"/>
  </sheets>
  <definedNames>
    <definedName name="_xlnm._FilterDatabase" localSheetId="0" hidden="1">Instructions!$A$1:$C$44</definedName>
    <definedName name="_xlnm._FilterDatabase" localSheetId="3" hidden="1">'Internal Use ONLY'!$B$3:$BU$3</definedName>
    <definedName name="_xlnm._FilterDatabase" localSheetId="2">'New Product Launch Form'!$B$12:$AS$12</definedName>
    <definedName name="Anti_Infective">Lists!$U$5:$U$9</definedName>
    <definedName name="Anti_Parasitic">Lists!$V$5:$V$10</definedName>
    <definedName name="Apparel">Lists!$W$5:$W$16</definedName>
    <definedName name="Bacterial_Vaccines">Lists!$X$5:$X$8</definedName>
    <definedName name="Biologicals_Vaccines">Lists!$X$5:$X$8</definedName>
    <definedName name="Bridles_Halters_Leads">Lists!$AS$5:$AS$8</definedName>
    <definedName name="Buyers">Lists!$G$19:$G$29</definedName>
    <definedName name="Catheters_Syringes_Needles_Tubing">Lists!$Y$5:$Y$11</definedName>
    <definedName name="Classification">Lists!$G$5:$G$10</definedName>
    <definedName name="Computer_Equipment_Accessories">Lists!$Z$5:$Z$12</definedName>
    <definedName name="Dental_Ophthalmic_Otic">Lists!$AA$5:$AA$10</definedName>
    <definedName name="Diagnostics">Lists!$AB$5:$AB$9</definedName>
    <definedName name="Equipment_General">Lists!$AC$5:$AC$29</definedName>
    <definedName name="Equipment_Instruments">Lists!$AD$5:$AD$23</definedName>
    <definedName name="Feed_Feed_Technologies">Lists!$AE$5:$AE$8</definedName>
    <definedName name="Fluid_Therapy">Lists!$AF$5:$AF$8</definedName>
    <definedName name="ForecastModel">Lists!$AW$4:$AW$15</definedName>
    <definedName name="Grooming_Supplies">Lists!$AG$5:$AG$14</definedName>
    <definedName name="Herbicides_Insecticides_Pest_Control">Lists!$AN$5:$AN$10</definedName>
    <definedName name="Home_Office_Supplies">Lists!$AH$5:$AH$10</definedName>
    <definedName name="Identification">Lists!$AI$5:$AI$10</definedName>
    <definedName name="Implants">Lists!$AJ$5</definedName>
    <definedName name="Laboratory_Supplies">Lists!$AK$5:$AK$9</definedName>
    <definedName name="Major">Lists!$T$4:$T$30</definedName>
    <definedName name="Medicated_Feed_Additive">Lists!$AL$5:$AL$11</definedName>
    <definedName name="Minor">Lists!$U$4:$U$210</definedName>
    <definedName name="Minors">Lists!$U$5:$AU$42</definedName>
    <definedName name="MRP">Lists!$AW$18:$AW$19</definedName>
    <definedName name="Nutritional_Diet_Vitamins">Lists!$AM$5:$AM$10</definedName>
    <definedName name="Pest_Control">Lists!$AN$5:$AN$10</definedName>
    <definedName name="Pharmaceutical">Lists!$AO$5:$AO$43</definedName>
    <definedName name="ProductGroup">Lists!$E$5:$E$17</definedName>
    <definedName name="ProductSpecies">Lists!$D$5:$D$12</definedName>
    <definedName name="Producttype">Lists!$A$5:$A$8</definedName>
    <definedName name="Reproductive">Lists!$AP$5:$AP$9</definedName>
    <definedName name="Sanitation_Disinfectant">Lists!$AQ$5:$AQ$12</definedName>
    <definedName name="SellingRestrictions">Lists!$K$5:$K$11</definedName>
    <definedName name="Services">Lists!$AR$5:$AR$14</definedName>
    <definedName name="Storage">Lists!$M$5:$M$7</definedName>
    <definedName name="Tack">Lists!$AS$5:$AS$9</definedName>
    <definedName name="Wound_Care">Lists!$AT$5:$AT$9</definedName>
    <definedName name="X_Ray">Lists!$AU$5:$AU$13</definedName>
    <definedName name="Yes_NO">Lists!$A$16:$A$17</definedName>
    <definedName name="YesNo">Lists!$A$16:$A$17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B7" i="4" l="1"/>
  <c r="AY4" i="4" l="1"/>
  <c r="AY62" i="4"/>
  <c r="AY61" i="4"/>
  <c r="AY60" i="4"/>
  <c r="AY59" i="4"/>
  <c r="AY58" i="4"/>
  <c r="AY57" i="4"/>
  <c r="AY56" i="4"/>
  <c r="AY55" i="4"/>
  <c r="AY54" i="4"/>
  <c r="AY53" i="4"/>
  <c r="AY52" i="4"/>
  <c r="AY51" i="4"/>
  <c r="AY50" i="4"/>
  <c r="AY49" i="4"/>
  <c r="AY48" i="4"/>
  <c r="AY47" i="4"/>
  <c r="AY46" i="4"/>
  <c r="AY45" i="4"/>
  <c r="AY44" i="4"/>
  <c r="AY43" i="4"/>
  <c r="AY42" i="4"/>
  <c r="AY41" i="4"/>
  <c r="AY40" i="4"/>
  <c r="AY39" i="4"/>
  <c r="AY38" i="4"/>
  <c r="AY37" i="4"/>
  <c r="AY36" i="4"/>
  <c r="AY35" i="4"/>
  <c r="AY34" i="4"/>
  <c r="AY33" i="4"/>
  <c r="AY32" i="4"/>
  <c r="AY31" i="4"/>
  <c r="AY30" i="4"/>
  <c r="AY29" i="4"/>
  <c r="AY28" i="4"/>
  <c r="AY27" i="4"/>
  <c r="AY26" i="4"/>
  <c r="AY25" i="4"/>
  <c r="AY24" i="4"/>
  <c r="AY23" i="4"/>
  <c r="AY22" i="4"/>
  <c r="AY21" i="4"/>
  <c r="AY20" i="4"/>
  <c r="AY19" i="4"/>
  <c r="AY18" i="4"/>
  <c r="AY17" i="4"/>
  <c r="AY16" i="4"/>
  <c r="AY15" i="4"/>
  <c r="AY14" i="4"/>
  <c r="AY13" i="4"/>
  <c r="AY12" i="4"/>
  <c r="AY11" i="4"/>
  <c r="AY10" i="4"/>
  <c r="AY9" i="4"/>
  <c r="AY8" i="4"/>
  <c r="AY7" i="4"/>
  <c r="AY6" i="4"/>
  <c r="AY5" i="4"/>
  <c r="BB62" i="4"/>
  <c r="BB61" i="4"/>
  <c r="BB60" i="4"/>
  <c r="BB59" i="4"/>
  <c r="BB58" i="4"/>
  <c r="BB57" i="4"/>
  <c r="BB56" i="4"/>
  <c r="BB55" i="4"/>
  <c r="BB54" i="4"/>
  <c r="BB53" i="4"/>
  <c r="BB52" i="4"/>
  <c r="BB51" i="4"/>
  <c r="BB50" i="4"/>
  <c r="BB49" i="4"/>
  <c r="BB48" i="4"/>
  <c r="BB47" i="4"/>
  <c r="BB46" i="4"/>
  <c r="BB45" i="4"/>
  <c r="BB44" i="4"/>
  <c r="BB43" i="4"/>
  <c r="BB42" i="4"/>
  <c r="BB41" i="4"/>
  <c r="BB40" i="4"/>
  <c r="BB39" i="4"/>
  <c r="BB38" i="4"/>
  <c r="BB37" i="4"/>
  <c r="BB36" i="4"/>
  <c r="BB35" i="4"/>
  <c r="BB34" i="4"/>
  <c r="BB33" i="4"/>
  <c r="BB32" i="4"/>
  <c r="BB31" i="4"/>
  <c r="BB30" i="4"/>
  <c r="BB29" i="4"/>
  <c r="BB28" i="4"/>
  <c r="BB27" i="4"/>
  <c r="BB26" i="4"/>
  <c r="BB25" i="4"/>
  <c r="BB24" i="4"/>
  <c r="BB23" i="4"/>
  <c r="BB22" i="4"/>
  <c r="BB21" i="4"/>
  <c r="BB20" i="4"/>
  <c r="BB19" i="4"/>
  <c r="BB18" i="4"/>
  <c r="BB17" i="4"/>
  <c r="BB16" i="4"/>
  <c r="BB15" i="4"/>
  <c r="BB14" i="4"/>
  <c r="BB13" i="4"/>
  <c r="BB12" i="4"/>
  <c r="BB11" i="4"/>
  <c r="BB10" i="4"/>
  <c r="BB9" i="4"/>
  <c r="BB8" i="4"/>
  <c r="BB6" i="4"/>
  <c r="BB5" i="4"/>
  <c r="BB4" i="4"/>
  <c r="AT62" i="4"/>
  <c r="AT61" i="4"/>
  <c r="AT60" i="4"/>
  <c r="AT59" i="4"/>
  <c r="AT58" i="4"/>
  <c r="AT57" i="4"/>
  <c r="AT56" i="4"/>
  <c r="AT55" i="4"/>
  <c r="AT54" i="4"/>
  <c r="AT53" i="4"/>
  <c r="AT52" i="4"/>
  <c r="AT51" i="4"/>
  <c r="AT50" i="4"/>
  <c r="AT49" i="4"/>
  <c r="AT48" i="4"/>
  <c r="AT47" i="4"/>
  <c r="AT46" i="4"/>
  <c r="AT45" i="4"/>
  <c r="AT44" i="4"/>
  <c r="AT43" i="4"/>
  <c r="AT42" i="4"/>
  <c r="AT41" i="4"/>
  <c r="AT40" i="4"/>
  <c r="AT39" i="4"/>
  <c r="AT38" i="4"/>
  <c r="AT37" i="4"/>
  <c r="AT36" i="4"/>
  <c r="AT35" i="4"/>
  <c r="AT34" i="4"/>
  <c r="AT33" i="4"/>
  <c r="AT32" i="4"/>
  <c r="AT31" i="4"/>
  <c r="AT30" i="4"/>
  <c r="AT29" i="4"/>
  <c r="AT28" i="4"/>
  <c r="AT27" i="4"/>
  <c r="AT26" i="4"/>
  <c r="AT25" i="4"/>
  <c r="AT24" i="4"/>
  <c r="AT23" i="4"/>
  <c r="AT22" i="4"/>
  <c r="AT21" i="4"/>
  <c r="AT20" i="4"/>
  <c r="AT19" i="4"/>
  <c r="AT18" i="4"/>
  <c r="AT17" i="4"/>
  <c r="AT16" i="4"/>
  <c r="AT15" i="4"/>
  <c r="AT14" i="4"/>
  <c r="AT13" i="4"/>
  <c r="AT12" i="4"/>
  <c r="AT11" i="4"/>
  <c r="AT10" i="4"/>
  <c r="AT9" i="4"/>
  <c r="AT8" i="4"/>
  <c r="AT7" i="4"/>
  <c r="AT6" i="4"/>
  <c r="AT5" i="4"/>
  <c r="AT4" i="4"/>
  <c r="BC62" i="4"/>
  <c r="BC61" i="4"/>
  <c r="BC60" i="4"/>
  <c r="BC59" i="4"/>
  <c r="BC58" i="4"/>
  <c r="BC57" i="4"/>
  <c r="BC56" i="4"/>
  <c r="BC55" i="4"/>
  <c r="BC54" i="4"/>
  <c r="BC53" i="4"/>
  <c r="BC52" i="4"/>
  <c r="BC51" i="4"/>
  <c r="BC50" i="4"/>
  <c r="BC49" i="4"/>
  <c r="BC48" i="4"/>
  <c r="BC47" i="4"/>
  <c r="BC46" i="4"/>
  <c r="BC45" i="4"/>
  <c r="BC44" i="4"/>
  <c r="BC43" i="4"/>
  <c r="BC42" i="4"/>
  <c r="BC41" i="4"/>
  <c r="BC40" i="4"/>
  <c r="BC39" i="4"/>
  <c r="BC38" i="4"/>
  <c r="BC37" i="4"/>
  <c r="BC36" i="4"/>
  <c r="BC35" i="4"/>
  <c r="BC34" i="4"/>
  <c r="BC33" i="4"/>
  <c r="BC32" i="4"/>
  <c r="BC31" i="4"/>
  <c r="BC30" i="4"/>
  <c r="BC29" i="4"/>
  <c r="BC28" i="4"/>
  <c r="BC27" i="4"/>
  <c r="BC26" i="4"/>
  <c r="BC25" i="4"/>
  <c r="BC24" i="4"/>
  <c r="BC23" i="4"/>
  <c r="BC22" i="4"/>
  <c r="BC21" i="4"/>
  <c r="BC20" i="4"/>
  <c r="BC19" i="4"/>
  <c r="BC18" i="4"/>
  <c r="BC17" i="4"/>
  <c r="BC16" i="4"/>
  <c r="BC15" i="4"/>
  <c r="BC14" i="4"/>
  <c r="BC13" i="4"/>
  <c r="BC12" i="4"/>
  <c r="BC11" i="4"/>
  <c r="BC10" i="4"/>
  <c r="BC9" i="4"/>
  <c r="BC8" i="4"/>
  <c r="BC7" i="4"/>
  <c r="BC6" i="4"/>
  <c r="BC5" i="4"/>
  <c r="BA62" i="4"/>
  <c r="BA61" i="4"/>
  <c r="BA60" i="4"/>
  <c r="BA59" i="4"/>
  <c r="BA58" i="4"/>
  <c r="BA57" i="4"/>
  <c r="BA56" i="4"/>
  <c r="BA55" i="4"/>
  <c r="BA54" i="4"/>
  <c r="BA53" i="4"/>
  <c r="BA52" i="4"/>
  <c r="BA51" i="4"/>
  <c r="BA50" i="4"/>
  <c r="BA49" i="4"/>
  <c r="BA48" i="4"/>
  <c r="BA47" i="4"/>
  <c r="BA46" i="4"/>
  <c r="BA45" i="4"/>
  <c r="BA44" i="4"/>
  <c r="BA43" i="4"/>
  <c r="BA42" i="4"/>
  <c r="BA41" i="4"/>
  <c r="BA40" i="4"/>
  <c r="BA39" i="4"/>
  <c r="BA38" i="4"/>
  <c r="BA37" i="4"/>
  <c r="BA36" i="4"/>
  <c r="BA35" i="4"/>
  <c r="BA34" i="4"/>
  <c r="BA33" i="4"/>
  <c r="BA32" i="4"/>
  <c r="BA31" i="4"/>
  <c r="BA30" i="4"/>
  <c r="BA29" i="4"/>
  <c r="BA28" i="4"/>
  <c r="BA27" i="4"/>
  <c r="BA26" i="4"/>
  <c r="BA25" i="4"/>
  <c r="BA24" i="4"/>
  <c r="BA23" i="4"/>
  <c r="BA22" i="4"/>
  <c r="BA21" i="4"/>
  <c r="BA20" i="4"/>
  <c r="BA19" i="4"/>
  <c r="BA18" i="4"/>
  <c r="BA17" i="4"/>
  <c r="BA16" i="4"/>
  <c r="BA15" i="4"/>
  <c r="BA14" i="4"/>
  <c r="BA13" i="4"/>
  <c r="BA12" i="4"/>
  <c r="BA11" i="4"/>
  <c r="BA10" i="4"/>
  <c r="BA9" i="4"/>
  <c r="BA8" i="4"/>
  <c r="BA7" i="4"/>
  <c r="BA6" i="4"/>
  <c r="BA5" i="4"/>
  <c r="BA4" i="4"/>
  <c r="AS4" i="4"/>
  <c r="BC4" i="4"/>
  <c r="K62" i="4"/>
  <c r="K61" i="4"/>
  <c r="K60" i="4"/>
  <c r="K59" i="4"/>
  <c r="K58" i="4"/>
  <c r="K57" i="4"/>
  <c r="K56" i="4"/>
  <c r="K55" i="4"/>
  <c r="K54" i="4"/>
  <c r="K53" i="4"/>
  <c r="K52" i="4"/>
  <c r="K51" i="4"/>
  <c r="K50" i="4"/>
  <c r="K49" i="4"/>
  <c r="K48" i="4"/>
  <c r="K47" i="4"/>
  <c r="K46" i="4"/>
  <c r="K45" i="4"/>
  <c r="K44" i="4"/>
  <c r="K43" i="4"/>
  <c r="K42" i="4"/>
  <c r="K41" i="4"/>
  <c r="K40" i="4"/>
  <c r="K39" i="4"/>
  <c r="K38" i="4"/>
  <c r="K37" i="4"/>
  <c r="K36" i="4"/>
  <c r="K35" i="4"/>
  <c r="K34" i="4"/>
  <c r="K33" i="4"/>
  <c r="K32" i="4"/>
  <c r="K31" i="4"/>
  <c r="K30" i="4"/>
  <c r="K29" i="4"/>
  <c r="K28" i="4"/>
  <c r="K27" i="4"/>
  <c r="K26" i="4"/>
  <c r="K25" i="4"/>
  <c r="K24" i="4"/>
  <c r="K23" i="4"/>
  <c r="K22" i="4"/>
  <c r="K21" i="4"/>
  <c r="K20" i="4"/>
  <c r="K19" i="4"/>
  <c r="K18" i="4"/>
  <c r="K17" i="4"/>
  <c r="K16" i="4"/>
  <c r="K15" i="4"/>
  <c r="K14" i="4"/>
  <c r="K13" i="4"/>
  <c r="K12" i="4"/>
  <c r="K11" i="4"/>
  <c r="K10" i="4"/>
  <c r="K9" i="4"/>
  <c r="K8" i="4"/>
  <c r="K7" i="4"/>
  <c r="K6" i="4"/>
  <c r="K5" i="4"/>
  <c r="K4" i="4"/>
  <c r="Z62" i="4"/>
  <c r="Z61" i="4"/>
  <c r="Z60" i="4"/>
  <c r="Z59" i="4"/>
  <c r="Z58" i="4"/>
  <c r="Z57" i="4"/>
  <c r="Z56" i="4"/>
  <c r="Z55" i="4"/>
  <c r="Z54" i="4"/>
  <c r="Z53" i="4"/>
  <c r="Z52" i="4"/>
  <c r="Z51" i="4"/>
  <c r="Z50" i="4"/>
  <c r="Z49" i="4"/>
  <c r="Z48" i="4"/>
  <c r="Z47" i="4"/>
  <c r="Z46" i="4"/>
  <c r="Z45" i="4"/>
  <c r="Z44" i="4"/>
  <c r="Z43" i="4"/>
  <c r="Z42" i="4"/>
  <c r="Z41" i="4"/>
  <c r="Z40" i="4"/>
  <c r="Z39" i="4"/>
  <c r="Z38" i="4"/>
  <c r="Z37" i="4"/>
  <c r="Z36" i="4"/>
  <c r="Z35" i="4"/>
  <c r="Z34" i="4"/>
  <c r="Z33" i="4"/>
  <c r="Z32" i="4"/>
  <c r="Z31" i="4"/>
  <c r="Z30" i="4"/>
  <c r="Z29" i="4"/>
  <c r="Z28" i="4"/>
  <c r="Z27" i="4"/>
  <c r="Z26" i="4"/>
  <c r="Z25" i="4"/>
  <c r="Z24" i="4"/>
  <c r="Z23" i="4"/>
  <c r="Z22" i="4"/>
  <c r="Z21" i="4"/>
  <c r="Z20" i="4"/>
  <c r="Z19" i="4"/>
  <c r="Z18" i="4"/>
  <c r="Z17" i="4"/>
  <c r="Z16" i="4"/>
  <c r="Z15" i="4"/>
  <c r="Z14" i="4"/>
  <c r="Z13" i="4"/>
  <c r="Z12" i="4"/>
  <c r="Z11" i="4"/>
  <c r="Z10" i="4"/>
  <c r="Z9" i="4"/>
  <c r="Z8" i="4"/>
  <c r="Z7" i="4"/>
  <c r="Z6" i="4"/>
  <c r="Z5" i="4"/>
  <c r="Z4" i="4"/>
  <c r="L62" i="4"/>
  <c r="L61" i="4"/>
  <c r="L60" i="4"/>
  <c r="L59" i="4"/>
  <c r="L58" i="4"/>
  <c r="L57" i="4"/>
  <c r="L56" i="4"/>
  <c r="L55" i="4"/>
  <c r="L54" i="4"/>
  <c r="L53" i="4"/>
  <c r="L52" i="4"/>
  <c r="L51" i="4"/>
  <c r="L50" i="4"/>
  <c r="L49" i="4"/>
  <c r="L48" i="4"/>
  <c r="L47" i="4"/>
  <c r="L46" i="4"/>
  <c r="L45" i="4"/>
  <c r="L44" i="4"/>
  <c r="L43" i="4"/>
  <c r="L42" i="4"/>
  <c r="L41" i="4"/>
  <c r="L40" i="4"/>
  <c r="L39" i="4"/>
  <c r="L38" i="4"/>
  <c r="L37" i="4"/>
  <c r="L36" i="4"/>
  <c r="L35" i="4"/>
  <c r="L34" i="4"/>
  <c r="L33" i="4"/>
  <c r="L32" i="4"/>
  <c r="L31" i="4"/>
  <c r="L30" i="4"/>
  <c r="L29" i="4"/>
  <c r="L28" i="4"/>
  <c r="L27" i="4"/>
  <c r="L26" i="4"/>
  <c r="L25" i="4"/>
  <c r="L24" i="4"/>
  <c r="L23" i="4"/>
  <c r="L22" i="4"/>
  <c r="L21" i="4"/>
  <c r="L20" i="4"/>
  <c r="L19" i="4"/>
  <c r="L18" i="4"/>
  <c r="L17" i="4"/>
  <c r="L16" i="4"/>
  <c r="L15" i="4"/>
  <c r="L14" i="4"/>
  <c r="L13" i="4"/>
  <c r="L12" i="4"/>
  <c r="L11" i="4"/>
  <c r="L10" i="4"/>
  <c r="L9" i="4"/>
  <c r="L8" i="4"/>
  <c r="L7" i="4"/>
  <c r="L6" i="4"/>
  <c r="L5" i="4"/>
  <c r="L4" i="4"/>
  <c r="J62" i="4"/>
  <c r="J61" i="4"/>
  <c r="J60" i="4"/>
  <c r="J59" i="4"/>
  <c r="J58" i="4"/>
  <c r="J57" i="4"/>
  <c r="J56" i="4"/>
  <c r="J55" i="4"/>
  <c r="J54" i="4"/>
  <c r="J53" i="4"/>
  <c r="J52" i="4"/>
  <c r="J51" i="4"/>
  <c r="J50" i="4"/>
  <c r="J49" i="4"/>
  <c r="J48" i="4"/>
  <c r="J47" i="4"/>
  <c r="J46" i="4"/>
  <c r="J45" i="4"/>
  <c r="J44" i="4"/>
  <c r="J43" i="4"/>
  <c r="J42" i="4"/>
  <c r="J41" i="4"/>
  <c r="J40" i="4"/>
  <c r="J39" i="4"/>
  <c r="J38" i="4"/>
  <c r="J37" i="4"/>
  <c r="J36" i="4"/>
  <c r="J35" i="4"/>
  <c r="J34" i="4"/>
  <c r="J33" i="4"/>
  <c r="J32" i="4"/>
  <c r="J31" i="4"/>
  <c r="J30" i="4"/>
  <c r="J29" i="4"/>
  <c r="J28" i="4"/>
  <c r="J27" i="4"/>
  <c r="J26" i="4"/>
  <c r="J25" i="4"/>
  <c r="J24" i="4"/>
  <c r="J23" i="4"/>
  <c r="J22" i="4"/>
  <c r="J21" i="4"/>
  <c r="J20" i="4"/>
  <c r="J19" i="4"/>
  <c r="J18" i="4"/>
  <c r="J17" i="4"/>
  <c r="J16" i="4"/>
  <c r="J15" i="4"/>
  <c r="J14" i="4"/>
  <c r="J13" i="4"/>
  <c r="J12" i="4"/>
  <c r="J11" i="4"/>
  <c r="J10" i="4"/>
  <c r="J9" i="4"/>
  <c r="J8" i="4"/>
  <c r="J7" i="4"/>
  <c r="J6" i="4"/>
  <c r="J5" i="4"/>
  <c r="J4" i="4"/>
  <c r="AN31" i="4"/>
  <c r="T62" i="4"/>
  <c r="T61" i="4"/>
  <c r="T60" i="4"/>
  <c r="T59" i="4"/>
  <c r="T58" i="4"/>
  <c r="T57" i="4"/>
  <c r="T56" i="4"/>
  <c r="T55" i="4"/>
  <c r="T54" i="4"/>
  <c r="T53" i="4"/>
  <c r="T52" i="4"/>
  <c r="T51" i="4"/>
  <c r="T50" i="4"/>
  <c r="T49" i="4"/>
  <c r="T48" i="4"/>
  <c r="T47" i="4"/>
  <c r="T46" i="4"/>
  <c r="T45" i="4"/>
  <c r="T44" i="4"/>
  <c r="T43" i="4"/>
  <c r="T42" i="4"/>
  <c r="T41" i="4"/>
  <c r="T40" i="4"/>
  <c r="T39" i="4"/>
  <c r="T38" i="4"/>
  <c r="T37" i="4"/>
  <c r="T36" i="4"/>
  <c r="T35" i="4"/>
  <c r="T34" i="4"/>
  <c r="T33" i="4"/>
  <c r="T32" i="4"/>
  <c r="T31" i="4"/>
  <c r="T30" i="4"/>
  <c r="T29" i="4"/>
  <c r="T28" i="4"/>
  <c r="T27" i="4"/>
  <c r="T26" i="4"/>
  <c r="T25" i="4"/>
  <c r="T24" i="4"/>
  <c r="T23" i="4"/>
  <c r="T22" i="4"/>
  <c r="T21" i="4"/>
  <c r="T20" i="4"/>
  <c r="T19" i="4"/>
  <c r="T18" i="4"/>
  <c r="T17" i="4"/>
  <c r="T16" i="4"/>
  <c r="T15" i="4"/>
  <c r="T14" i="4"/>
  <c r="T13" i="4"/>
  <c r="T12" i="4"/>
  <c r="T11" i="4"/>
  <c r="T10" i="4"/>
  <c r="T9" i="4"/>
  <c r="T8" i="4"/>
  <c r="T7" i="4"/>
  <c r="T6" i="4"/>
  <c r="T5" i="4"/>
  <c r="T4" i="4"/>
  <c r="Q62" i="4"/>
  <c r="Q61" i="4"/>
  <c r="Q60" i="4"/>
  <c r="Q59" i="4"/>
  <c r="Q58" i="4"/>
  <c r="Q57" i="4"/>
  <c r="Q56" i="4"/>
  <c r="Q55" i="4"/>
  <c r="Q54" i="4"/>
  <c r="Q53" i="4"/>
  <c r="Q52" i="4"/>
  <c r="Q51" i="4"/>
  <c r="Q50" i="4"/>
  <c r="Q49" i="4"/>
  <c r="Q48" i="4"/>
  <c r="Q47" i="4"/>
  <c r="Q46" i="4"/>
  <c r="Q45" i="4"/>
  <c r="Q44" i="4"/>
  <c r="Q43" i="4"/>
  <c r="Q42" i="4"/>
  <c r="Q41" i="4"/>
  <c r="Q40" i="4"/>
  <c r="Q39" i="4"/>
  <c r="Q38" i="4"/>
  <c r="Q37" i="4"/>
  <c r="Q36" i="4"/>
  <c r="Q35" i="4"/>
  <c r="Q34" i="4"/>
  <c r="Q33" i="4"/>
  <c r="Q32" i="4"/>
  <c r="Q31" i="4"/>
  <c r="Q30" i="4"/>
  <c r="Q29" i="4"/>
  <c r="Q28" i="4"/>
  <c r="Q27" i="4"/>
  <c r="Q26" i="4"/>
  <c r="Q25" i="4"/>
  <c r="Q24" i="4"/>
  <c r="Q23" i="4"/>
  <c r="Q22" i="4"/>
  <c r="Q21" i="4"/>
  <c r="Q20" i="4"/>
  <c r="Q19" i="4"/>
  <c r="Q18" i="4"/>
  <c r="Q17" i="4"/>
  <c r="Q16" i="4"/>
  <c r="Q15" i="4"/>
  <c r="Q14" i="4"/>
  <c r="Q13" i="4"/>
  <c r="Q12" i="4"/>
  <c r="Q11" i="4"/>
  <c r="Q10" i="4"/>
  <c r="Q9" i="4"/>
  <c r="Q8" i="4"/>
  <c r="Q7" i="4"/>
  <c r="Q6" i="4"/>
  <c r="Q5" i="4"/>
  <c r="Q4" i="4"/>
  <c r="M62" i="4"/>
  <c r="M61" i="4"/>
  <c r="M60" i="4"/>
  <c r="M59" i="4"/>
  <c r="M58" i="4"/>
  <c r="M57" i="4"/>
  <c r="M56" i="4"/>
  <c r="M55" i="4"/>
  <c r="M54" i="4"/>
  <c r="M53" i="4"/>
  <c r="M52" i="4"/>
  <c r="M51" i="4"/>
  <c r="M50" i="4"/>
  <c r="M49" i="4"/>
  <c r="M48" i="4"/>
  <c r="M47" i="4"/>
  <c r="M46" i="4"/>
  <c r="M45" i="4"/>
  <c r="M44" i="4"/>
  <c r="M43" i="4"/>
  <c r="M42" i="4"/>
  <c r="M41" i="4"/>
  <c r="M40" i="4"/>
  <c r="M39" i="4"/>
  <c r="M38" i="4"/>
  <c r="M37" i="4"/>
  <c r="M36" i="4"/>
  <c r="M35" i="4"/>
  <c r="M34" i="4"/>
  <c r="M33" i="4"/>
  <c r="M32" i="4"/>
  <c r="M31" i="4"/>
  <c r="M30" i="4"/>
  <c r="M29" i="4"/>
  <c r="M28" i="4"/>
  <c r="M27" i="4"/>
  <c r="M26" i="4"/>
  <c r="M25" i="4"/>
  <c r="M24" i="4"/>
  <c r="M23" i="4"/>
  <c r="M22" i="4"/>
  <c r="M21" i="4"/>
  <c r="M20" i="4"/>
  <c r="M19" i="4"/>
  <c r="M18" i="4"/>
  <c r="M17" i="4"/>
  <c r="M16" i="4"/>
  <c r="M15" i="4"/>
  <c r="M14" i="4"/>
  <c r="M13" i="4"/>
  <c r="M12" i="4"/>
  <c r="M11" i="4"/>
  <c r="M10" i="4"/>
  <c r="M9" i="4"/>
  <c r="M8" i="4"/>
  <c r="M7" i="4"/>
  <c r="M6" i="4"/>
  <c r="M5" i="4"/>
  <c r="M4" i="4"/>
  <c r="I62" i="4"/>
  <c r="I61" i="4"/>
  <c r="I60" i="4"/>
  <c r="I59" i="4"/>
  <c r="I58" i="4"/>
  <c r="I57" i="4"/>
  <c r="I56" i="4"/>
  <c r="I55" i="4"/>
  <c r="I54" i="4"/>
  <c r="I53" i="4"/>
  <c r="I52" i="4"/>
  <c r="I51" i="4"/>
  <c r="I50" i="4"/>
  <c r="I49" i="4"/>
  <c r="I48" i="4"/>
  <c r="I47" i="4"/>
  <c r="I46" i="4"/>
  <c r="I45" i="4"/>
  <c r="I44" i="4"/>
  <c r="I43" i="4"/>
  <c r="I42" i="4"/>
  <c r="I41" i="4"/>
  <c r="I40" i="4"/>
  <c r="I39" i="4"/>
  <c r="I38" i="4"/>
  <c r="I37" i="4"/>
  <c r="I36" i="4"/>
  <c r="I35" i="4"/>
  <c r="I34" i="4"/>
  <c r="I33" i="4"/>
  <c r="I32" i="4"/>
  <c r="I31" i="4"/>
  <c r="I30" i="4"/>
  <c r="I29" i="4"/>
  <c r="I28" i="4"/>
  <c r="I27" i="4"/>
  <c r="I26" i="4"/>
  <c r="I25" i="4"/>
  <c r="I24" i="4"/>
  <c r="I23" i="4"/>
  <c r="I22" i="4"/>
  <c r="I21" i="4"/>
  <c r="I20" i="4"/>
  <c r="I19" i="4"/>
  <c r="I18" i="4"/>
  <c r="I17" i="4"/>
  <c r="I16" i="4"/>
  <c r="I15" i="4"/>
  <c r="I14" i="4"/>
  <c r="I13" i="4"/>
  <c r="I12" i="4"/>
  <c r="I11" i="4"/>
  <c r="I10" i="4"/>
  <c r="I9" i="4"/>
  <c r="I8" i="4"/>
  <c r="I7" i="4"/>
  <c r="I6" i="4"/>
  <c r="I5" i="4"/>
  <c r="I4" i="4"/>
  <c r="X5" i="4"/>
  <c r="X6" i="4"/>
  <c r="X7" i="4"/>
  <c r="X8" i="4"/>
  <c r="X9" i="4"/>
  <c r="X10" i="4"/>
  <c r="X11" i="4"/>
  <c r="X12" i="4"/>
  <c r="X13" i="4"/>
  <c r="X14" i="4"/>
  <c r="X15" i="4"/>
  <c r="X16" i="4"/>
  <c r="X17" i="4"/>
  <c r="X18" i="4"/>
  <c r="X19" i="4"/>
  <c r="X20" i="4"/>
  <c r="X21" i="4"/>
  <c r="X22" i="4"/>
  <c r="X23" i="4"/>
  <c r="X24" i="4"/>
  <c r="X25" i="4"/>
  <c r="X26" i="4"/>
  <c r="X27" i="4"/>
  <c r="X28" i="4"/>
  <c r="X29" i="4"/>
  <c r="X30" i="4"/>
  <c r="X31" i="4"/>
  <c r="X32" i="4"/>
  <c r="X33" i="4"/>
  <c r="X34" i="4"/>
  <c r="X35" i="4"/>
  <c r="X36" i="4"/>
  <c r="X37" i="4"/>
  <c r="X38" i="4"/>
  <c r="X39" i="4"/>
  <c r="X40" i="4"/>
  <c r="X41" i="4"/>
  <c r="X42" i="4"/>
  <c r="X43" i="4"/>
  <c r="X44" i="4"/>
  <c r="X45" i="4"/>
  <c r="X46" i="4"/>
  <c r="X47" i="4"/>
  <c r="X48" i="4"/>
  <c r="X49" i="4"/>
  <c r="X50" i="4"/>
  <c r="X51" i="4"/>
  <c r="X52" i="4"/>
  <c r="X53" i="4"/>
  <c r="X54" i="4"/>
  <c r="X55" i="4"/>
  <c r="X56" i="4"/>
  <c r="X57" i="4"/>
  <c r="X58" i="4"/>
  <c r="X59" i="4"/>
  <c r="X60" i="4"/>
  <c r="X61" i="4"/>
  <c r="X62" i="4"/>
  <c r="X4" i="4"/>
  <c r="W5" i="4"/>
  <c r="W6" i="4"/>
  <c r="W7" i="4"/>
  <c r="W8" i="4"/>
  <c r="W9" i="4"/>
  <c r="W10" i="4"/>
  <c r="W11" i="4"/>
  <c r="W12" i="4"/>
  <c r="W13" i="4"/>
  <c r="W14" i="4"/>
  <c r="W15" i="4"/>
  <c r="W16" i="4"/>
  <c r="W17" i="4"/>
  <c r="W18" i="4"/>
  <c r="W19" i="4"/>
  <c r="W20" i="4"/>
  <c r="W21" i="4"/>
  <c r="W22" i="4"/>
  <c r="W23" i="4"/>
  <c r="W24" i="4"/>
  <c r="W25" i="4"/>
  <c r="W26" i="4"/>
  <c r="W27" i="4"/>
  <c r="W28" i="4"/>
  <c r="W29" i="4"/>
  <c r="W30" i="4"/>
  <c r="W31" i="4"/>
  <c r="W32" i="4"/>
  <c r="W33" i="4"/>
  <c r="W34" i="4"/>
  <c r="W35" i="4"/>
  <c r="W36" i="4"/>
  <c r="W37" i="4"/>
  <c r="W38" i="4"/>
  <c r="W39" i="4"/>
  <c r="W40" i="4"/>
  <c r="W41" i="4"/>
  <c r="W42" i="4"/>
  <c r="W43" i="4"/>
  <c r="W44" i="4"/>
  <c r="W45" i="4"/>
  <c r="W46" i="4"/>
  <c r="W47" i="4"/>
  <c r="W48" i="4"/>
  <c r="W49" i="4"/>
  <c r="W50" i="4"/>
  <c r="W51" i="4"/>
  <c r="W52" i="4"/>
  <c r="W53" i="4"/>
  <c r="W54" i="4"/>
  <c r="W55" i="4"/>
  <c r="W56" i="4"/>
  <c r="W57" i="4"/>
  <c r="W58" i="4"/>
  <c r="W59" i="4"/>
  <c r="W60" i="4"/>
  <c r="W61" i="4"/>
  <c r="W62" i="4"/>
  <c r="W4" i="4"/>
  <c r="V5" i="4"/>
  <c r="V6" i="4"/>
  <c r="V7" i="4"/>
  <c r="V8" i="4"/>
  <c r="V9" i="4"/>
  <c r="V10" i="4"/>
  <c r="V11" i="4"/>
  <c r="V12" i="4"/>
  <c r="V13" i="4"/>
  <c r="V14" i="4"/>
  <c r="V15" i="4"/>
  <c r="V16" i="4"/>
  <c r="V17" i="4"/>
  <c r="V18" i="4"/>
  <c r="V19" i="4"/>
  <c r="V20" i="4"/>
  <c r="V21" i="4"/>
  <c r="V22" i="4"/>
  <c r="V23" i="4"/>
  <c r="V24" i="4"/>
  <c r="V25" i="4"/>
  <c r="V26" i="4"/>
  <c r="V27" i="4"/>
  <c r="V28" i="4"/>
  <c r="V29" i="4"/>
  <c r="V30" i="4"/>
  <c r="V31" i="4"/>
  <c r="V32" i="4"/>
  <c r="V33" i="4"/>
  <c r="V34" i="4"/>
  <c r="V35" i="4"/>
  <c r="V36" i="4"/>
  <c r="V37" i="4"/>
  <c r="V38" i="4"/>
  <c r="V39" i="4"/>
  <c r="V40" i="4"/>
  <c r="V41" i="4"/>
  <c r="V42" i="4"/>
  <c r="V43" i="4"/>
  <c r="V44" i="4"/>
  <c r="V45" i="4"/>
  <c r="V46" i="4"/>
  <c r="V47" i="4"/>
  <c r="V48" i="4"/>
  <c r="V49" i="4"/>
  <c r="V50" i="4"/>
  <c r="V51" i="4"/>
  <c r="V52" i="4"/>
  <c r="V53" i="4"/>
  <c r="V54" i="4"/>
  <c r="V55" i="4"/>
  <c r="V56" i="4"/>
  <c r="V57" i="4"/>
  <c r="V58" i="4"/>
  <c r="V59" i="4"/>
  <c r="V60" i="4"/>
  <c r="V61" i="4"/>
  <c r="V62" i="4"/>
  <c r="V4" i="4"/>
  <c r="AA4" i="4"/>
  <c r="AA5" i="4"/>
  <c r="AA6" i="4"/>
  <c r="AA7" i="4"/>
  <c r="AA8" i="4"/>
  <c r="AA9" i="4"/>
  <c r="AA10" i="4"/>
  <c r="AA11" i="4"/>
  <c r="AA12" i="4"/>
  <c r="AA13" i="4"/>
  <c r="AA14" i="4"/>
  <c r="AA15" i="4"/>
  <c r="AA16" i="4"/>
  <c r="AA17" i="4"/>
  <c r="AA18" i="4"/>
  <c r="AA19" i="4"/>
  <c r="AA20" i="4"/>
  <c r="AA21" i="4"/>
  <c r="AA22" i="4"/>
  <c r="AA23" i="4"/>
  <c r="AA24" i="4"/>
  <c r="AA25" i="4"/>
  <c r="AA26" i="4"/>
  <c r="AA27" i="4"/>
  <c r="AA28" i="4"/>
  <c r="AA29" i="4"/>
  <c r="AA30" i="4"/>
  <c r="AA31" i="4"/>
  <c r="AA32" i="4"/>
  <c r="AA33" i="4"/>
  <c r="AA34" i="4"/>
  <c r="AA35" i="4"/>
  <c r="AA36" i="4"/>
  <c r="AA37" i="4"/>
  <c r="AA38" i="4"/>
  <c r="AA39" i="4"/>
  <c r="AA40" i="4"/>
  <c r="AA41" i="4"/>
  <c r="AA42" i="4"/>
  <c r="AA43" i="4"/>
  <c r="AA44" i="4"/>
  <c r="AA45" i="4"/>
  <c r="AA46" i="4"/>
  <c r="AA47" i="4"/>
  <c r="AA48" i="4"/>
  <c r="AA49" i="4"/>
  <c r="AA50" i="4"/>
  <c r="AA51" i="4"/>
  <c r="AA52" i="4"/>
  <c r="AA53" i="4"/>
  <c r="AA54" i="4"/>
  <c r="AA55" i="4"/>
  <c r="AA56" i="4"/>
  <c r="AA57" i="4"/>
  <c r="AA58" i="4"/>
  <c r="AA59" i="4"/>
  <c r="AA60" i="4"/>
  <c r="AA61" i="4"/>
  <c r="AA62" i="4"/>
  <c r="F62" i="4"/>
  <c r="F61" i="4"/>
  <c r="F60" i="4"/>
  <c r="F59" i="4"/>
  <c r="F58" i="4"/>
  <c r="F57" i="4"/>
  <c r="F56" i="4"/>
  <c r="F55" i="4"/>
  <c r="F54" i="4"/>
  <c r="F53" i="4"/>
  <c r="F52" i="4"/>
  <c r="F51" i="4"/>
  <c r="F50" i="4"/>
  <c r="F49" i="4"/>
  <c r="F48" i="4"/>
  <c r="F47" i="4"/>
  <c r="F46" i="4"/>
  <c r="F45" i="4"/>
  <c r="F44" i="4"/>
  <c r="F43" i="4"/>
  <c r="F42" i="4"/>
  <c r="F41" i="4"/>
  <c r="F40" i="4"/>
  <c r="F39" i="4"/>
  <c r="F38" i="4"/>
  <c r="F37" i="4"/>
  <c r="F36" i="4"/>
  <c r="F35" i="4"/>
  <c r="F34" i="4"/>
  <c r="F33" i="4"/>
  <c r="F32" i="4"/>
  <c r="F31" i="4"/>
  <c r="F30" i="4"/>
  <c r="F29" i="4"/>
  <c r="F28" i="4"/>
  <c r="F27" i="4"/>
  <c r="F26" i="4"/>
  <c r="F25" i="4"/>
  <c r="F24" i="4"/>
  <c r="F23" i="4"/>
  <c r="F22" i="4"/>
  <c r="F21" i="4"/>
  <c r="F20" i="4"/>
  <c r="F19" i="4"/>
  <c r="F18" i="4"/>
  <c r="F17" i="4"/>
  <c r="F16" i="4"/>
  <c r="F15" i="4"/>
  <c r="F14" i="4"/>
  <c r="F13" i="4"/>
  <c r="F12" i="4"/>
  <c r="F11" i="4"/>
  <c r="F10" i="4"/>
  <c r="F9" i="4"/>
  <c r="F8" i="4"/>
  <c r="F7" i="4"/>
  <c r="F6" i="4"/>
  <c r="F5" i="4"/>
  <c r="AN5" i="4"/>
  <c r="AN6" i="4"/>
  <c r="AN7" i="4"/>
  <c r="AN8" i="4"/>
  <c r="AN9" i="4"/>
  <c r="AN10" i="4"/>
  <c r="AN11" i="4"/>
  <c r="AN12" i="4"/>
  <c r="AN13" i="4"/>
  <c r="AN14" i="4"/>
  <c r="AN15" i="4"/>
  <c r="AN16" i="4"/>
  <c r="AN17" i="4"/>
  <c r="AN18" i="4"/>
  <c r="AN19" i="4"/>
  <c r="AN20" i="4"/>
  <c r="AN21" i="4"/>
  <c r="AN22" i="4"/>
  <c r="AN23" i="4"/>
  <c r="AN24" i="4"/>
  <c r="AN25" i="4"/>
  <c r="AN26" i="4"/>
  <c r="AN27" i="4"/>
  <c r="AN28" i="4"/>
  <c r="AN29" i="4"/>
  <c r="AN30" i="4"/>
  <c r="AN32" i="4"/>
  <c r="AN33" i="4"/>
  <c r="AN34" i="4"/>
  <c r="AN35" i="4"/>
  <c r="AN36" i="4"/>
  <c r="AN37" i="4"/>
  <c r="AN38" i="4"/>
  <c r="AN39" i="4"/>
  <c r="AN40" i="4"/>
  <c r="AN41" i="4"/>
  <c r="AN42" i="4"/>
  <c r="AN43" i="4"/>
  <c r="AN44" i="4"/>
  <c r="AN45" i="4"/>
  <c r="AN46" i="4"/>
  <c r="AN47" i="4"/>
  <c r="AN48" i="4"/>
  <c r="AN49" i="4"/>
  <c r="AN50" i="4"/>
  <c r="AN51" i="4"/>
  <c r="AN52" i="4"/>
  <c r="AN53" i="4"/>
  <c r="AN54" i="4"/>
  <c r="AN55" i="4"/>
  <c r="AN56" i="4"/>
  <c r="AN57" i="4"/>
  <c r="AN58" i="4"/>
  <c r="AN59" i="4"/>
  <c r="AN60" i="4"/>
  <c r="AN61" i="4"/>
  <c r="AN62" i="4"/>
  <c r="AN4" i="4"/>
  <c r="E5" i="4"/>
  <c r="E6" i="4"/>
  <c r="E7" i="4"/>
  <c r="E8" i="4"/>
  <c r="E9" i="4"/>
  <c r="E10" i="4"/>
  <c r="E11" i="4"/>
  <c r="E12" i="4"/>
  <c r="E13" i="4"/>
  <c r="E14" i="4"/>
  <c r="E15" i="4"/>
  <c r="E16" i="4"/>
  <c r="E17" i="4"/>
  <c r="E18" i="4"/>
  <c r="E19" i="4"/>
  <c r="E20" i="4"/>
  <c r="E21" i="4"/>
  <c r="E22" i="4"/>
  <c r="E23" i="4"/>
  <c r="E24" i="4"/>
  <c r="E25" i="4"/>
  <c r="E26" i="4"/>
  <c r="E27" i="4"/>
  <c r="E28" i="4"/>
  <c r="E29" i="4"/>
  <c r="E30" i="4"/>
  <c r="E31" i="4"/>
  <c r="E32" i="4"/>
  <c r="E33" i="4"/>
  <c r="E34" i="4"/>
  <c r="E35" i="4"/>
  <c r="E36" i="4"/>
  <c r="E37" i="4"/>
  <c r="E38" i="4"/>
  <c r="E39" i="4"/>
  <c r="E40" i="4"/>
  <c r="E41" i="4"/>
  <c r="E42" i="4"/>
  <c r="E43" i="4"/>
  <c r="E44" i="4"/>
  <c r="E45" i="4"/>
  <c r="E46" i="4"/>
  <c r="E47" i="4"/>
  <c r="E48" i="4"/>
  <c r="E49" i="4"/>
  <c r="E50" i="4"/>
  <c r="E51" i="4"/>
  <c r="E52" i="4"/>
  <c r="E53" i="4"/>
  <c r="E54" i="4"/>
  <c r="E55" i="4"/>
  <c r="E56" i="4"/>
  <c r="E57" i="4"/>
  <c r="E58" i="4"/>
  <c r="E59" i="4"/>
  <c r="E60" i="4"/>
  <c r="E61" i="4"/>
  <c r="E62" i="4"/>
  <c r="S5" i="4"/>
  <c r="S6" i="4"/>
  <c r="S7" i="4"/>
  <c r="S8" i="4"/>
  <c r="S9" i="4"/>
  <c r="S10" i="4"/>
  <c r="S11" i="4"/>
  <c r="S12" i="4"/>
  <c r="S13" i="4"/>
  <c r="S14" i="4"/>
  <c r="S15" i="4"/>
  <c r="S16" i="4"/>
  <c r="S17" i="4"/>
  <c r="S18" i="4"/>
  <c r="S19" i="4"/>
  <c r="S20" i="4"/>
  <c r="S21" i="4"/>
  <c r="S22" i="4"/>
  <c r="S23" i="4"/>
  <c r="S24" i="4"/>
  <c r="S25" i="4"/>
  <c r="S26" i="4"/>
  <c r="S27" i="4"/>
  <c r="S28" i="4"/>
  <c r="S29" i="4"/>
  <c r="S30" i="4"/>
  <c r="S31" i="4"/>
  <c r="S32" i="4"/>
  <c r="S33" i="4"/>
  <c r="S34" i="4"/>
  <c r="S35" i="4"/>
  <c r="S36" i="4"/>
  <c r="S37" i="4"/>
  <c r="S38" i="4"/>
  <c r="S39" i="4"/>
  <c r="S40" i="4"/>
  <c r="S41" i="4"/>
  <c r="S42" i="4"/>
  <c r="S43" i="4"/>
  <c r="S44" i="4"/>
  <c r="S45" i="4"/>
  <c r="S46" i="4"/>
  <c r="S47" i="4"/>
  <c r="S48" i="4"/>
  <c r="S49" i="4"/>
  <c r="S50" i="4"/>
  <c r="S51" i="4"/>
  <c r="S52" i="4"/>
  <c r="S53" i="4"/>
  <c r="S54" i="4"/>
  <c r="S55" i="4"/>
  <c r="S56" i="4"/>
  <c r="S57" i="4"/>
  <c r="S58" i="4"/>
  <c r="S59" i="4"/>
  <c r="S60" i="4"/>
  <c r="S61" i="4"/>
  <c r="S62" i="4"/>
  <c r="S4" i="4"/>
  <c r="P5" i="4"/>
  <c r="P6" i="4"/>
  <c r="P7" i="4"/>
  <c r="P8" i="4"/>
  <c r="P9" i="4"/>
  <c r="P10" i="4"/>
  <c r="P11" i="4"/>
  <c r="P12" i="4"/>
  <c r="P13" i="4"/>
  <c r="P14" i="4"/>
  <c r="P15" i="4"/>
  <c r="P16" i="4"/>
  <c r="P17" i="4"/>
  <c r="P18" i="4"/>
  <c r="P19" i="4"/>
  <c r="P20" i="4"/>
  <c r="P21" i="4"/>
  <c r="P22" i="4"/>
  <c r="P23" i="4"/>
  <c r="P24" i="4"/>
  <c r="P25" i="4"/>
  <c r="P26" i="4"/>
  <c r="P27" i="4"/>
  <c r="P28" i="4"/>
  <c r="P29" i="4"/>
  <c r="P30" i="4"/>
  <c r="P31" i="4"/>
  <c r="P32" i="4"/>
  <c r="P33" i="4"/>
  <c r="P34" i="4"/>
  <c r="P35" i="4"/>
  <c r="P36" i="4"/>
  <c r="P37" i="4"/>
  <c r="P38" i="4"/>
  <c r="P39" i="4"/>
  <c r="P40" i="4"/>
  <c r="P41" i="4"/>
  <c r="P42" i="4"/>
  <c r="P43" i="4"/>
  <c r="P44" i="4"/>
  <c r="P45" i="4"/>
  <c r="P46" i="4"/>
  <c r="P47" i="4"/>
  <c r="P48" i="4"/>
  <c r="P49" i="4"/>
  <c r="P50" i="4"/>
  <c r="P51" i="4"/>
  <c r="P52" i="4"/>
  <c r="P53" i="4"/>
  <c r="P54" i="4"/>
  <c r="P55" i="4"/>
  <c r="P56" i="4"/>
  <c r="P57" i="4"/>
  <c r="P58" i="4"/>
  <c r="P59" i="4"/>
  <c r="P60" i="4"/>
  <c r="P61" i="4"/>
  <c r="P62" i="4"/>
  <c r="P4" i="4"/>
  <c r="R5" i="4"/>
  <c r="R6" i="4"/>
  <c r="R7" i="4"/>
  <c r="R8" i="4"/>
  <c r="R9" i="4"/>
  <c r="R10" i="4"/>
  <c r="R11" i="4"/>
  <c r="R12" i="4"/>
  <c r="R13" i="4"/>
  <c r="R14" i="4"/>
  <c r="R15" i="4"/>
  <c r="R16" i="4"/>
  <c r="R17" i="4"/>
  <c r="R18" i="4"/>
  <c r="R19" i="4"/>
  <c r="R20" i="4"/>
  <c r="R21" i="4"/>
  <c r="R22" i="4"/>
  <c r="R23" i="4"/>
  <c r="R24" i="4"/>
  <c r="R25" i="4"/>
  <c r="R26" i="4"/>
  <c r="R27" i="4"/>
  <c r="R28" i="4"/>
  <c r="R29" i="4"/>
  <c r="R30" i="4"/>
  <c r="R31" i="4"/>
  <c r="R32" i="4"/>
  <c r="R33" i="4"/>
  <c r="R34" i="4"/>
  <c r="R35" i="4"/>
  <c r="R36" i="4"/>
  <c r="R37" i="4"/>
  <c r="R38" i="4"/>
  <c r="R39" i="4"/>
  <c r="R40" i="4"/>
  <c r="R41" i="4"/>
  <c r="R42" i="4"/>
  <c r="R43" i="4"/>
  <c r="R44" i="4"/>
  <c r="R45" i="4"/>
  <c r="R46" i="4"/>
  <c r="R47" i="4"/>
  <c r="R48" i="4"/>
  <c r="R49" i="4"/>
  <c r="R50" i="4"/>
  <c r="R51" i="4"/>
  <c r="R52" i="4"/>
  <c r="R53" i="4"/>
  <c r="R54" i="4"/>
  <c r="R55" i="4"/>
  <c r="R56" i="4"/>
  <c r="R57" i="4"/>
  <c r="R58" i="4"/>
  <c r="R59" i="4"/>
  <c r="R60" i="4"/>
  <c r="R61" i="4"/>
  <c r="R62" i="4"/>
  <c r="R4" i="4"/>
  <c r="AM5" i="4"/>
  <c r="AM6" i="4"/>
  <c r="AM7" i="4"/>
  <c r="AM8" i="4"/>
  <c r="AM9" i="4"/>
  <c r="AM10" i="4"/>
  <c r="AM11" i="4"/>
  <c r="AM12" i="4"/>
  <c r="AM13" i="4"/>
  <c r="AM14" i="4"/>
  <c r="AM15" i="4"/>
  <c r="AM16" i="4"/>
  <c r="AM17" i="4"/>
  <c r="AM18" i="4"/>
  <c r="AM19" i="4"/>
  <c r="AM20" i="4"/>
  <c r="AM21" i="4"/>
  <c r="AM22" i="4"/>
  <c r="AM23" i="4"/>
  <c r="AM24" i="4"/>
  <c r="AM25" i="4"/>
  <c r="AM26" i="4"/>
  <c r="AM27" i="4"/>
  <c r="AM28" i="4"/>
  <c r="AM29" i="4"/>
  <c r="AM30" i="4"/>
  <c r="AM31" i="4"/>
  <c r="AM32" i="4"/>
  <c r="AM33" i="4"/>
  <c r="AM34" i="4"/>
  <c r="AM35" i="4"/>
  <c r="AM36" i="4"/>
  <c r="AM37" i="4"/>
  <c r="AM38" i="4"/>
  <c r="AM39" i="4"/>
  <c r="AM40" i="4"/>
  <c r="AM41" i="4"/>
  <c r="AM42" i="4"/>
  <c r="AM43" i="4"/>
  <c r="AM44" i="4"/>
  <c r="AM45" i="4"/>
  <c r="AM46" i="4"/>
  <c r="AM47" i="4"/>
  <c r="AM48" i="4"/>
  <c r="AM49" i="4"/>
  <c r="AM50" i="4"/>
  <c r="AM51" i="4"/>
  <c r="AM52" i="4"/>
  <c r="AM53" i="4"/>
  <c r="AM54" i="4"/>
  <c r="AM55" i="4"/>
  <c r="AM56" i="4"/>
  <c r="AM57" i="4"/>
  <c r="AM58" i="4"/>
  <c r="AM59" i="4"/>
  <c r="AM60" i="4"/>
  <c r="AM61" i="4"/>
  <c r="AM62" i="4"/>
  <c r="AM4" i="4"/>
  <c r="N5" i="4"/>
  <c r="N6" i="4"/>
  <c r="N7" i="4"/>
  <c r="N8" i="4"/>
  <c r="N9" i="4"/>
  <c r="N10" i="4"/>
  <c r="N11" i="4"/>
  <c r="N12" i="4"/>
  <c r="N13" i="4"/>
  <c r="N14" i="4"/>
  <c r="N15" i="4"/>
  <c r="N16" i="4"/>
  <c r="N17" i="4"/>
  <c r="N18" i="4"/>
  <c r="N19" i="4"/>
  <c r="N20" i="4"/>
  <c r="N21" i="4"/>
  <c r="N22" i="4"/>
  <c r="N23" i="4"/>
  <c r="N24" i="4"/>
  <c r="N25" i="4"/>
  <c r="N26" i="4"/>
  <c r="N27" i="4"/>
  <c r="N28" i="4"/>
  <c r="N29" i="4"/>
  <c r="N30" i="4"/>
  <c r="N31" i="4"/>
  <c r="N32" i="4"/>
  <c r="N33" i="4"/>
  <c r="N34" i="4"/>
  <c r="N35" i="4"/>
  <c r="N36" i="4"/>
  <c r="N37" i="4"/>
  <c r="N38" i="4"/>
  <c r="N39" i="4"/>
  <c r="N40" i="4"/>
  <c r="N41" i="4"/>
  <c r="N42" i="4"/>
  <c r="N43" i="4"/>
  <c r="N44" i="4"/>
  <c r="N45" i="4"/>
  <c r="N46" i="4"/>
  <c r="N47" i="4"/>
  <c r="N48" i="4"/>
  <c r="N49" i="4"/>
  <c r="N50" i="4"/>
  <c r="N51" i="4"/>
  <c r="N52" i="4"/>
  <c r="N53" i="4"/>
  <c r="N54" i="4"/>
  <c r="N55" i="4"/>
  <c r="N56" i="4"/>
  <c r="N57" i="4"/>
  <c r="N58" i="4"/>
  <c r="N59" i="4"/>
  <c r="N60" i="4"/>
  <c r="N61" i="4"/>
  <c r="N62" i="4"/>
  <c r="N4" i="4"/>
  <c r="C13" i="4"/>
  <c r="AS62" i="4"/>
  <c r="AR62" i="4"/>
  <c r="AQ62" i="4"/>
  <c r="AP62" i="4"/>
  <c r="AO62" i="4"/>
  <c r="AL62" i="4"/>
  <c r="AK62" i="4"/>
  <c r="AJ62" i="4"/>
  <c r="Y62" i="4"/>
  <c r="AI62" i="4"/>
  <c r="AH62" i="4"/>
  <c r="AG62" i="4"/>
  <c r="AD62" i="4"/>
  <c r="AC62" i="4"/>
  <c r="AB62" i="4"/>
  <c r="U62" i="4"/>
  <c r="O62" i="4"/>
  <c r="H62" i="4"/>
  <c r="G62" i="4"/>
  <c r="D62" i="4"/>
  <c r="C62" i="4"/>
  <c r="B62" i="4"/>
  <c r="AS61" i="4"/>
  <c r="AR61" i="4"/>
  <c r="AQ61" i="4"/>
  <c r="AP61" i="4"/>
  <c r="AO61" i="4"/>
  <c r="AL61" i="4"/>
  <c r="AK61" i="4"/>
  <c r="AJ61" i="4"/>
  <c r="Y61" i="4"/>
  <c r="AI61" i="4"/>
  <c r="AH61" i="4"/>
  <c r="AG61" i="4"/>
  <c r="AD61" i="4"/>
  <c r="AC61" i="4"/>
  <c r="AB61" i="4"/>
  <c r="U61" i="4"/>
  <c r="O61" i="4"/>
  <c r="H61" i="4"/>
  <c r="G61" i="4"/>
  <c r="D61" i="4"/>
  <c r="C61" i="4"/>
  <c r="B61" i="4"/>
  <c r="AS60" i="4"/>
  <c r="AR60" i="4"/>
  <c r="AQ60" i="4"/>
  <c r="AP60" i="4"/>
  <c r="AO60" i="4"/>
  <c r="AL60" i="4"/>
  <c r="AK60" i="4"/>
  <c r="AJ60" i="4"/>
  <c r="Y60" i="4"/>
  <c r="AI60" i="4"/>
  <c r="AH60" i="4"/>
  <c r="AG60" i="4"/>
  <c r="AD60" i="4"/>
  <c r="AC60" i="4"/>
  <c r="AB60" i="4"/>
  <c r="U60" i="4"/>
  <c r="O60" i="4"/>
  <c r="H60" i="4"/>
  <c r="G60" i="4"/>
  <c r="D60" i="4"/>
  <c r="C60" i="4"/>
  <c r="B60" i="4"/>
  <c r="AS59" i="4"/>
  <c r="AR59" i="4"/>
  <c r="AQ59" i="4"/>
  <c r="AP59" i="4"/>
  <c r="AO59" i="4"/>
  <c r="AL59" i="4"/>
  <c r="AK59" i="4"/>
  <c r="AJ59" i="4"/>
  <c r="Y59" i="4"/>
  <c r="AI59" i="4"/>
  <c r="AH59" i="4"/>
  <c r="AG59" i="4"/>
  <c r="AD59" i="4"/>
  <c r="AC59" i="4"/>
  <c r="AB59" i="4"/>
  <c r="U59" i="4"/>
  <c r="O59" i="4"/>
  <c r="H59" i="4"/>
  <c r="G59" i="4"/>
  <c r="D59" i="4"/>
  <c r="C59" i="4"/>
  <c r="B59" i="4"/>
  <c r="AS58" i="4"/>
  <c r="AR58" i="4"/>
  <c r="AQ58" i="4"/>
  <c r="AP58" i="4"/>
  <c r="AO58" i="4"/>
  <c r="AL58" i="4"/>
  <c r="AK58" i="4"/>
  <c r="AJ58" i="4"/>
  <c r="Y58" i="4"/>
  <c r="AI58" i="4"/>
  <c r="AH58" i="4"/>
  <c r="AG58" i="4"/>
  <c r="AD58" i="4"/>
  <c r="AC58" i="4"/>
  <c r="AB58" i="4"/>
  <c r="U58" i="4"/>
  <c r="O58" i="4"/>
  <c r="H58" i="4"/>
  <c r="G58" i="4"/>
  <c r="D58" i="4"/>
  <c r="C58" i="4"/>
  <c r="B58" i="4"/>
  <c r="AS57" i="4"/>
  <c r="AR57" i="4"/>
  <c r="AQ57" i="4"/>
  <c r="AP57" i="4"/>
  <c r="AO57" i="4"/>
  <c r="AL57" i="4"/>
  <c r="AK57" i="4"/>
  <c r="AJ57" i="4"/>
  <c r="Y57" i="4"/>
  <c r="AI57" i="4"/>
  <c r="AH57" i="4"/>
  <c r="AG57" i="4"/>
  <c r="AD57" i="4"/>
  <c r="AC57" i="4"/>
  <c r="AB57" i="4"/>
  <c r="U57" i="4"/>
  <c r="O57" i="4"/>
  <c r="H57" i="4"/>
  <c r="G57" i="4"/>
  <c r="D57" i="4"/>
  <c r="C57" i="4"/>
  <c r="B57" i="4"/>
  <c r="AS56" i="4"/>
  <c r="AR56" i="4"/>
  <c r="AQ56" i="4"/>
  <c r="AP56" i="4"/>
  <c r="AO56" i="4"/>
  <c r="AL56" i="4"/>
  <c r="AK56" i="4"/>
  <c r="AJ56" i="4"/>
  <c r="Y56" i="4"/>
  <c r="AI56" i="4"/>
  <c r="AH56" i="4"/>
  <c r="AG56" i="4"/>
  <c r="AD56" i="4"/>
  <c r="AC56" i="4"/>
  <c r="AB56" i="4"/>
  <c r="U56" i="4"/>
  <c r="O56" i="4"/>
  <c r="H56" i="4"/>
  <c r="G56" i="4"/>
  <c r="D56" i="4"/>
  <c r="C56" i="4"/>
  <c r="B56" i="4"/>
  <c r="AS55" i="4"/>
  <c r="AR55" i="4"/>
  <c r="AQ55" i="4"/>
  <c r="AP55" i="4"/>
  <c r="AO55" i="4"/>
  <c r="AL55" i="4"/>
  <c r="AK55" i="4"/>
  <c r="AJ55" i="4"/>
  <c r="Y55" i="4"/>
  <c r="AI55" i="4"/>
  <c r="AH55" i="4"/>
  <c r="AG55" i="4"/>
  <c r="AD55" i="4"/>
  <c r="AC55" i="4"/>
  <c r="AB55" i="4"/>
  <c r="U55" i="4"/>
  <c r="O55" i="4"/>
  <c r="H55" i="4"/>
  <c r="G55" i="4"/>
  <c r="D55" i="4"/>
  <c r="C55" i="4"/>
  <c r="B55" i="4"/>
  <c r="AS54" i="4"/>
  <c r="AR54" i="4"/>
  <c r="AQ54" i="4"/>
  <c r="AP54" i="4"/>
  <c r="AO54" i="4"/>
  <c r="AL54" i="4"/>
  <c r="AK54" i="4"/>
  <c r="AJ54" i="4"/>
  <c r="Y54" i="4"/>
  <c r="AI54" i="4"/>
  <c r="AH54" i="4"/>
  <c r="AG54" i="4"/>
  <c r="AD54" i="4"/>
  <c r="AC54" i="4"/>
  <c r="AB54" i="4"/>
  <c r="U54" i="4"/>
  <c r="O54" i="4"/>
  <c r="H54" i="4"/>
  <c r="G54" i="4"/>
  <c r="D54" i="4"/>
  <c r="C54" i="4"/>
  <c r="B54" i="4"/>
  <c r="D5" i="4"/>
  <c r="D6" i="4"/>
  <c r="D7" i="4"/>
  <c r="D8" i="4"/>
  <c r="D9" i="4"/>
  <c r="D10" i="4"/>
  <c r="D11" i="4"/>
  <c r="D12" i="4"/>
  <c r="D13" i="4"/>
  <c r="D14" i="4"/>
  <c r="D15" i="4"/>
  <c r="D16" i="4"/>
  <c r="D17" i="4"/>
  <c r="D18" i="4"/>
  <c r="D19" i="4"/>
  <c r="D20" i="4"/>
  <c r="D21" i="4"/>
  <c r="D22" i="4"/>
  <c r="D23" i="4"/>
  <c r="D24" i="4"/>
  <c r="D25" i="4"/>
  <c r="D26" i="4"/>
  <c r="D27" i="4"/>
  <c r="D28" i="4"/>
  <c r="D29" i="4"/>
  <c r="D30" i="4"/>
  <c r="D31" i="4"/>
  <c r="D32" i="4"/>
  <c r="D33" i="4"/>
  <c r="D34" i="4"/>
  <c r="D35" i="4"/>
  <c r="D36" i="4"/>
  <c r="D37" i="4"/>
  <c r="D38" i="4"/>
  <c r="D39" i="4"/>
  <c r="D40" i="4"/>
  <c r="D41" i="4"/>
  <c r="D42" i="4"/>
  <c r="D43" i="4"/>
  <c r="D44" i="4"/>
  <c r="D45" i="4"/>
  <c r="D46" i="4"/>
  <c r="D47" i="4"/>
  <c r="D48" i="4"/>
  <c r="D49" i="4"/>
  <c r="D50" i="4"/>
  <c r="D51" i="4"/>
  <c r="D52" i="4"/>
  <c r="D53" i="4"/>
  <c r="D4" i="4"/>
  <c r="AO53" i="4"/>
  <c r="AL53" i="4"/>
  <c r="AK53" i="4"/>
  <c r="AJ53" i="4"/>
  <c r="Y53" i="4"/>
  <c r="AI53" i="4"/>
  <c r="AH53" i="4"/>
  <c r="AG53" i="4"/>
  <c r="AD53" i="4"/>
  <c r="AC53" i="4"/>
  <c r="AB53" i="4"/>
  <c r="U53" i="4"/>
  <c r="O53" i="4"/>
  <c r="AS53" i="4"/>
  <c r="AR53" i="4"/>
  <c r="AQ53" i="4"/>
  <c r="AP53" i="4"/>
  <c r="H53" i="4"/>
  <c r="G53" i="4"/>
  <c r="C53" i="4"/>
  <c r="B53" i="4"/>
  <c r="AO52" i="4"/>
  <c r="AL52" i="4"/>
  <c r="AK52" i="4"/>
  <c r="AJ52" i="4"/>
  <c r="Y52" i="4"/>
  <c r="AI52" i="4"/>
  <c r="AH52" i="4"/>
  <c r="AG52" i="4"/>
  <c r="AD52" i="4"/>
  <c r="AC52" i="4"/>
  <c r="AB52" i="4"/>
  <c r="U52" i="4"/>
  <c r="O52" i="4"/>
  <c r="AS52" i="4"/>
  <c r="AR52" i="4"/>
  <c r="AQ52" i="4"/>
  <c r="AP52" i="4"/>
  <c r="H52" i="4"/>
  <c r="G52" i="4"/>
  <c r="C52" i="4"/>
  <c r="B52" i="4"/>
  <c r="AO51" i="4"/>
  <c r="AL51" i="4"/>
  <c r="AK51" i="4"/>
  <c r="AJ51" i="4"/>
  <c r="Y51" i="4"/>
  <c r="AI51" i="4"/>
  <c r="AH51" i="4"/>
  <c r="AG51" i="4"/>
  <c r="AD51" i="4"/>
  <c r="AC51" i="4"/>
  <c r="AB51" i="4"/>
  <c r="U51" i="4"/>
  <c r="O51" i="4"/>
  <c r="AS51" i="4"/>
  <c r="AR51" i="4"/>
  <c r="AQ51" i="4"/>
  <c r="AP51" i="4"/>
  <c r="H51" i="4"/>
  <c r="G51" i="4"/>
  <c r="C51" i="4"/>
  <c r="B51" i="4"/>
  <c r="AO50" i="4"/>
  <c r="AL50" i="4"/>
  <c r="AK50" i="4"/>
  <c r="AJ50" i="4"/>
  <c r="Y50" i="4"/>
  <c r="AI50" i="4"/>
  <c r="AH50" i="4"/>
  <c r="AG50" i="4"/>
  <c r="AD50" i="4"/>
  <c r="AC50" i="4"/>
  <c r="AB50" i="4"/>
  <c r="U50" i="4"/>
  <c r="O50" i="4"/>
  <c r="AS50" i="4"/>
  <c r="AR50" i="4"/>
  <c r="AQ50" i="4"/>
  <c r="AP50" i="4"/>
  <c r="H50" i="4"/>
  <c r="G50" i="4"/>
  <c r="C50" i="4"/>
  <c r="B50" i="4"/>
  <c r="AO49" i="4"/>
  <c r="AL49" i="4"/>
  <c r="AK49" i="4"/>
  <c r="AJ49" i="4"/>
  <c r="Y49" i="4"/>
  <c r="AI49" i="4"/>
  <c r="AH49" i="4"/>
  <c r="AG49" i="4"/>
  <c r="AD49" i="4"/>
  <c r="AC49" i="4"/>
  <c r="AB49" i="4"/>
  <c r="U49" i="4"/>
  <c r="O49" i="4"/>
  <c r="AS49" i="4"/>
  <c r="AR49" i="4"/>
  <c r="AQ49" i="4"/>
  <c r="AP49" i="4"/>
  <c r="H49" i="4"/>
  <c r="G49" i="4"/>
  <c r="C49" i="4"/>
  <c r="B49" i="4"/>
  <c r="AO48" i="4"/>
  <c r="AL48" i="4"/>
  <c r="AK48" i="4"/>
  <c r="AJ48" i="4"/>
  <c r="Y48" i="4"/>
  <c r="AI48" i="4"/>
  <c r="AH48" i="4"/>
  <c r="AG48" i="4"/>
  <c r="AD48" i="4"/>
  <c r="AC48" i="4"/>
  <c r="AB48" i="4"/>
  <c r="U48" i="4"/>
  <c r="O48" i="4"/>
  <c r="AS48" i="4"/>
  <c r="AR48" i="4"/>
  <c r="AQ48" i="4"/>
  <c r="AP48" i="4"/>
  <c r="H48" i="4"/>
  <c r="G48" i="4"/>
  <c r="C48" i="4"/>
  <c r="B48" i="4"/>
  <c r="AO47" i="4"/>
  <c r="AL47" i="4"/>
  <c r="AK47" i="4"/>
  <c r="AJ47" i="4"/>
  <c r="Y47" i="4"/>
  <c r="AI47" i="4"/>
  <c r="AH47" i="4"/>
  <c r="AG47" i="4"/>
  <c r="AD47" i="4"/>
  <c r="AC47" i="4"/>
  <c r="AB47" i="4"/>
  <c r="U47" i="4"/>
  <c r="O47" i="4"/>
  <c r="AS47" i="4"/>
  <c r="AR47" i="4"/>
  <c r="AQ47" i="4"/>
  <c r="AP47" i="4"/>
  <c r="H47" i="4"/>
  <c r="G47" i="4"/>
  <c r="C47" i="4"/>
  <c r="B47" i="4"/>
  <c r="AO46" i="4"/>
  <c r="AL46" i="4"/>
  <c r="AK46" i="4"/>
  <c r="AJ46" i="4"/>
  <c r="Y46" i="4"/>
  <c r="AI46" i="4"/>
  <c r="AH46" i="4"/>
  <c r="AG46" i="4"/>
  <c r="AD46" i="4"/>
  <c r="AC46" i="4"/>
  <c r="AB46" i="4"/>
  <c r="U46" i="4"/>
  <c r="O46" i="4"/>
  <c r="AS46" i="4"/>
  <c r="AR46" i="4"/>
  <c r="AQ46" i="4"/>
  <c r="AP46" i="4"/>
  <c r="H46" i="4"/>
  <c r="G46" i="4"/>
  <c r="C46" i="4"/>
  <c r="B46" i="4"/>
  <c r="AO45" i="4"/>
  <c r="AL45" i="4"/>
  <c r="AK45" i="4"/>
  <c r="AJ45" i="4"/>
  <c r="Y45" i="4"/>
  <c r="AI45" i="4"/>
  <c r="AH45" i="4"/>
  <c r="AG45" i="4"/>
  <c r="AD45" i="4"/>
  <c r="AC45" i="4"/>
  <c r="AB45" i="4"/>
  <c r="U45" i="4"/>
  <c r="O45" i="4"/>
  <c r="AS45" i="4"/>
  <c r="AR45" i="4"/>
  <c r="AQ45" i="4"/>
  <c r="AP45" i="4"/>
  <c r="H45" i="4"/>
  <c r="G45" i="4"/>
  <c r="C45" i="4"/>
  <c r="B45" i="4"/>
  <c r="AO44" i="4"/>
  <c r="AL44" i="4"/>
  <c r="AK44" i="4"/>
  <c r="AJ44" i="4"/>
  <c r="Y44" i="4"/>
  <c r="AI44" i="4"/>
  <c r="AH44" i="4"/>
  <c r="AG44" i="4"/>
  <c r="AD44" i="4"/>
  <c r="AC44" i="4"/>
  <c r="AB44" i="4"/>
  <c r="U44" i="4"/>
  <c r="O44" i="4"/>
  <c r="AS44" i="4"/>
  <c r="AR44" i="4"/>
  <c r="AQ44" i="4"/>
  <c r="AP44" i="4"/>
  <c r="H44" i="4"/>
  <c r="G44" i="4"/>
  <c r="C44" i="4"/>
  <c r="B44" i="4"/>
  <c r="AO43" i="4"/>
  <c r="AL43" i="4"/>
  <c r="AK43" i="4"/>
  <c r="AJ43" i="4"/>
  <c r="Y43" i="4"/>
  <c r="AI43" i="4"/>
  <c r="AH43" i="4"/>
  <c r="AG43" i="4"/>
  <c r="AD43" i="4"/>
  <c r="AC43" i="4"/>
  <c r="AB43" i="4"/>
  <c r="U43" i="4"/>
  <c r="O43" i="4"/>
  <c r="AS43" i="4"/>
  <c r="AR43" i="4"/>
  <c r="AQ43" i="4"/>
  <c r="AP43" i="4"/>
  <c r="H43" i="4"/>
  <c r="G43" i="4"/>
  <c r="C43" i="4"/>
  <c r="B43" i="4"/>
  <c r="AO42" i="4"/>
  <c r="AL42" i="4"/>
  <c r="AK42" i="4"/>
  <c r="AJ42" i="4"/>
  <c r="Y42" i="4"/>
  <c r="AI42" i="4"/>
  <c r="AH42" i="4"/>
  <c r="AG42" i="4"/>
  <c r="AD42" i="4"/>
  <c r="AC42" i="4"/>
  <c r="AB42" i="4"/>
  <c r="U42" i="4"/>
  <c r="O42" i="4"/>
  <c r="AS42" i="4"/>
  <c r="AR42" i="4"/>
  <c r="AQ42" i="4"/>
  <c r="AP42" i="4"/>
  <c r="H42" i="4"/>
  <c r="G42" i="4"/>
  <c r="C42" i="4"/>
  <c r="B42" i="4"/>
  <c r="AO41" i="4"/>
  <c r="AL41" i="4"/>
  <c r="AK41" i="4"/>
  <c r="AJ41" i="4"/>
  <c r="Y41" i="4"/>
  <c r="AI41" i="4"/>
  <c r="AH41" i="4"/>
  <c r="AG41" i="4"/>
  <c r="AD41" i="4"/>
  <c r="AC41" i="4"/>
  <c r="AB41" i="4"/>
  <c r="U41" i="4"/>
  <c r="O41" i="4"/>
  <c r="AS41" i="4"/>
  <c r="AR41" i="4"/>
  <c r="AQ41" i="4"/>
  <c r="AP41" i="4"/>
  <c r="H41" i="4"/>
  <c r="G41" i="4"/>
  <c r="C41" i="4"/>
  <c r="B41" i="4"/>
  <c r="AO40" i="4"/>
  <c r="AL40" i="4"/>
  <c r="AK40" i="4"/>
  <c r="AJ40" i="4"/>
  <c r="Y40" i="4"/>
  <c r="AI40" i="4"/>
  <c r="AH40" i="4"/>
  <c r="AG40" i="4"/>
  <c r="AD40" i="4"/>
  <c r="AC40" i="4"/>
  <c r="AB40" i="4"/>
  <c r="U40" i="4"/>
  <c r="O40" i="4"/>
  <c r="AS40" i="4"/>
  <c r="AR40" i="4"/>
  <c r="AQ40" i="4"/>
  <c r="AP40" i="4"/>
  <c r="H40" i="4"/>
  <c r="G40" i="4"/>
  <c r="C40" i="4"/>
  <c r="B40" i="4"/>
  <c r="AO39" i="4"/>
  <c r="AL39" i="4"/>
  <c r="AK39" i="4"/>
  <c r="AJ39" i="4"/>
  <c r="Y39" i="4"/>
  <c r="AI39" i="4"/>
  <c r="AH39" i="4"/>
  <c r="AG39" i="4"/>
  <c r="AD39" i="4"/>
  <c r="AC39" i="4"/>
  <c r="AB39" i="4"/>
  <c r="U39" i="4"/>
  <c r="O39" i="4"/>
  <c r="AS39" i="4"/>
  <c r="AR39" i="4"/>
  <c r="AQ39" i="4"/>
  <c r="AP39" i="4"/>
  <c r="H39" i="4"/>
  <c r="G39" i="4"/>
  <c r="C39" i="4"/>
  <c r="B39" i="4"/>
  <c r="AO38" i="4"/>
  <c r="AL38" i="4"/>
  <c r="AK38" i="4"/>
  <c r="AJ38" i="4"/>
  <c r="Y38" i="4"/>
  <c r="AI38" i="4"/>
  <c r="AH38" i="4"/>
  <c r="AG38" i="4"/>
  <c r="AD38" i="4"/>
  <c r="AC38" i="4"/>
  <c r="AB38" i="4"/>
  <c r="U38" i="4"/>
  <c r="O38" i="4"/>
  <c r="AS38" i="4"/>
  <c r="AR38" i="4"/>
  <c r="AQ38" i="4"/>
  <c r="AP38" i="4"/>
  <c r="H38" i="4"/>
  <c r="G38" i="4"/>
  <c r="C38" i="4"/>
  <c r="B38" i="4"/>
  <c r="AO37" i="4"/>
  <c r="AL37" i="4"/>
  <c r="AK37" i="4"/>
  <c r="AJ37" i="4"/>
  <c r="Y37" i="4"/>
  <c r="AI37" i="4"/>
  <c r="AH37" i="4"/>
  <c r="AG37" i="4"/>
  <c r="AD37" i="4"/>
  <c r="AC37" i="4"/>
  <c r="AB37" i="4"/>
  <c r="U37" i="4"/>
  <c r="O37" i="4"/>
  <c r="AS37" i="4"/>
  <c r="AR37" i="4"/>
  <c r="AQ37" i="4"/>
  <c r="AP37" i="4"/>
  <c r="H37" i="4"/>
  <c r="G37" i="4"/>
  <c r="C37" i="4"/>
  <c r="B37" i="4"/>
  <c r="AO36" i="4"/>
  <c r="AL36" i="4"/>
  <c r="AK36" i="4"/>
  <c r="AJ36" i="4"/>
  <c r="Y36" i="4"/>
  <c r="AI36" i="4"/>
  <c r="AH36" i="4"/>
  <c r="AG36" i="4"/>
  <c r="AD36" i="4"/>
  <c r="AC36" i="4"/>
  <c r="AB36" i="4"/>
  <c r="U36" i="4"/>
  <c r="O36" i="4"/>
  <c r="AS36" i="4"/>
  <c r="AR36" i="4"/>
  <c r="AQ36" i="4"/>
  <c r="AP36" i="4"/>
  <c r="H36" i="4"/>
  <c r="G36" i="4"/>
  <c r="C36" i="4"/>
  <c r="B36" i="4"/>
  <c r="AO35" i="4"/>
  <c r="AL35" i="4"/>
  <c r="AK35" i="4"/>
  <c r="AJ35" i="4"/>
  <c r="Y35" i="4"/>
  <c r="AI35" i="4"/>
  <c r="AH35" i="4"/>
  <c r="AG35" i="4"/>
  <c r="AD35" i="4"/>
  <c r="AC35" i="4"/>
  <c r="AB35" i="4"/>
  <c r="U35" i="4"/>
  <c r="O35" i="4"/>
  <c r="AS35" i="4"/>
  <c r="AR35" i="4"/>
  <c r="AQ35" i="4"/>
  <c r="AP35" i="4"/>
  <c r="H35" i="4"/>
  <c r="G35" i="4"/>
  <c r="C35" i="4"/>
  <c r="B35" i="4"/>
  <c r="AO34" i="4"/>
  <c r="AL34" i="4"/>
  <c r="AK34" i="4"/>
  <c r="AJ34" i="4"/>
  <c r="Y34" i="4"/>
  <c r="AI34" i="4"/>
  <c r="AH34" i="4"/>
  <c r="AG34" i="4"/>
  <c r="AD34" i="4"/>
  <c r="AC34" i="4"/>
  <c r="AB34" i="4"/>
  <c r="U34" i="4"/>
  <c r="O34" i="4"/>
  <c r="AS34" i="4"/>
  <c r="AR34" i="4"/>
  <c r="AQ34" i="4"/>
  <c r="AP34" i="4"/>
  <c r="H34" i="4"/>
  <c r="G34" i="4"/>
  <c r="C34" i="4"/>
  <c r="B34" i="4"/>
  <c r="AO33" i="4"/>
  <c r="AL33" i="4"/>
  <c r="AK33" i="4"/>
  <c r="AJ33" i="4"/>
  <c r="Y33" i="4"/>
  <c r="AI33" i="4"/>
  <c r="AH33" i="4"/>
  <c r="AG33" i="4"/>
  <c r="AD33" i="4"/>
  <c r="AC33" i="4"/>
  <c r="AB33" i="4"/>
  <c r="U33" i="4"/>
  <c r="O33" i="4"/>
  <c r="AS33" i="4"/>
  <c r="AR33" i="4"/>
  <c r="AQ33" i="4"/>
  <c r="AP33" i="4"/>
  <c r="H33" i="4"/>
  <c r="G33" i="4"/>
  <c r="C33" i="4"/>
  <c r="B33" i="4"/>
  <c r="AO32" i="4"/>
  <c r="AL32" i="4"/>
  <c r="AK32" i="4"/>
  <c r="AJ32" i="4"/>
  <c r="Y32" i="4"/>
  <c r="AI32" i="4"/>
  <c r="AH32" i="4"/>
  <c r="AG32" i="4"/>
  <c r="AD32" i="4"/>
  <c r="AC32" i="4"/>
  <c r="AB32" i="4"/>
  <c r="U32" i="4"/>
  <c r="O32" i="4"/>
  <c r="AS32" i="4"/>
  <c r="AR32" i="4"/>
  <c r="AQ32" i="4"/>
  <c r="AP32" i="4"/>
  <c r="H32" i="4"/>
  <c r="G32" i="4"/>
  <c r="C32" i="4"/>
  <c r="B32" i="4"/>
  <c r="AO31" i="4"/>
  <c r="AL31" i="4"/>
  <c r="AK31" i="4"/>
  <c r="AJ31" i="4"/>
  <c r="Y31" i="4"/>
  <c r="AI31" i="4"/>
  <c r="AH31" i="4"/>
  <c r="AG31" i="4"/>
  <c r="AD31" i="4"/>
  <c r="AC31" i="4"/>
  <c r="AB31" i="4"/>
  <c r="U31" i="4"/>
  <c r="O31" i="4"/>
  <c r="AS31" i="4"/>
  <c r="AR31" i="4"/>
  <c r="AQ31" i="4"/>
  <c r="AP31" i="4"/>
  <c r="H31" i="4"/>
  <c r="G31" i="4"/>
  <c r="C31" i="4"/>
  <c r="B31" i="4"/>
  <c r="AO30" i="4"/>
  <c r="AL30" i="4"/>
  <c r="AK30" i="4"/>
  <c r="AJ30" i="4"/>
  <c r="Y30" i="4"/>
  <c r="AI30" i="4"/>
  <c r="AH30" i="4"/>
  <c r="AG30" i="4"/>
  <c r="AD30" i="4"/>
  <c r="AC30" i="4"/>
  <c r="AB30" i="4"/>
  <c r="U30" i="4"/>
  <c r="O30" i="4"/>
  <c r="AS30" i="4"/>
  <c r="AR30" i="4"/>
  <c r="AQ30" i="4"/>
  <c r="AP30" i="4"/>
  <c r="H30" i="4"/>
  <c r="G30" i="4"/>
  <c r="C30" i="4"/>
  <c r="B30" i="4"/>
  <c r="AO29" i="4"/>
  <c r="AL29" i="4"/>
  <c r="AK29" i="4"/>
  <c r="AJ29" i="4"/>
  <c r="Y29" i="4"/>
  <c r="AI29" i="4"/>
  <c r="AH29" i="4"/>
  <c r="AG29" i="4"/>
  <c r="AD29" i="4"/>
  <c r="AC29" i="4"/>
  <c r="AB29" i="4"/>
  <c r="U29" i="4"/>
  <c r="O29" i="4"/>
  <c r="AS29" i="4"/>
  <c r="AR29" i="4"/>
  <c r="AQ29" i="4"/>
  <c r="AP29" i="4"/>
  <c r="H29" i="4"/>
  <c r="G29" i="4"/>
  <c r="C29" i="4"/>
  <c r="B29" i="4"/>
  <c r="AO28" i="4"/>
  <c r="AL28" i="4"/>
  <c r="AK28" i="4"/>
  <c r="AJ28" i="4"/>
  <c r="Y28" i="4"/>
  <c r="AI28" i="4"/>
  <c r="AH28" i="4"/>
  <c r="AG28" i="4"/>
  <c r="AD28" i="4"/>
  <c r="AC28" i="4"/>
  <c r="AB28" i="4"/>
  <c r="U28" i="4"/>
  <c r="O28" i="4"/>
  <c r="AS28" i="4"/>
  <c r="AR28" i="4"/>
  <c r="AQ28" i="4"/>
  <c r="AP28" i="4"/>
  <c r="H28" i="4"/>
  <c r="G28" i="4"/>
  <c r="C28" i="4"/>
  <c r="B28" i="4"/>
  <c r="AO27" i="4"/>
  <c r="AL27" i="4"/>
  <c r="AK27" i="4"/>
  <c r="AJ27" i="4"/>
  <c r="Y27" i="4"/>
  <c r="AI27" i="4"/>
  <c r="AH27" i="4"/>
  <c r="AG27" i="4"/>
  <c r="AD27" i="4"/>
  <c r="AC27" i="4"/>
  <c r="AB27" i="4"/>
  <c r="U27" i="4"/>
  <c r="O27" i="4"/>
  <c r="AS27" i="4"/>
  <c r="AR27" i="4"/>
  <c r="AQ27" i="4"/>
  <c r="AP27" i="4"/>
  <c r="H27" i="4"/>
  <c r="G27" i="4"/>
  <c r="C27" i="4"/>
  <c r="B27" i="4"/>
  <c r="AO26" i="4"/>
  <c r="AL26" i="4"/>
  <c r="AK26" i="4"/>
  <c r="AJ26" i="4"/>
  <c r="Y26" i="4"/>
  <c r="AI26" i="4"/>
  <c r="AH26" i="4"/>
  <c r="AG26" i="4"/>
  <c r="AD26" i="4"/>
  <c r="AC26" i="4"/>
  <c r="AB26" i="4"/>
  <c r="U26" i="4"/>
  <c r="O26" i="4"/>
  <c r="AS26" i="4"/>
  <c r="AR26" i="4"/>
  <c r="AQ26" i="4"/>
  <c r="AP26" i="4"/>
  <c r="H26" i="4"/>
  <c r="G26" i="4"/>
  <c r="C26" i="4"/>
  <c r="B26" i="4"/>
  <c r="AO25" i="4"/>
  <c r="AL25" i="4"/>
  <c r="AK25" i="4"/>
  <c r="AJ25" i="4"/>
  <c r="Y25" i="4"/>
  <c r="AI25" i="4"/>
  <c r="AH25" i="4"/>
  <c r="AG25" i="4"/>
  <c r="AD25" i="4"/>
  <c r="AC25" i="4"/>
  <c r="AB25" i="4"/>
  <c r="U25" i="4"/>
  <c r="O25" i="4"/>
  <c r="AS25" i="4"/>
  <c r="AR25" i="4"/>
  <c r="AQ25" i="4"/>
  <c r="AP25" i="4"/>
  <c r="H25" i="4"/>
  <c r="G25" i="4"/>
  <c r="C25" i="4"/>
  <c r="B25" i="4"/>
  <c r="AO24" i="4"/>
  <c r="AL24" i="4"/>
  <c r="AK24" i="4"/>
  <c r="AJ24" i="4"/>
  <c r="Y24" i="4"/>
  <c r="AI24" i="4"/>
  <c r="AH24" i="4"/>
  <c r="AG24" i="4"/>
  <c r="AD24" i="4"/>
  <c r="AC24" i="4"/>
  <c r="AB24" i="4"/>
  <c r="U24" i="4"/>
  <c r="O24" i="4"/>
  <c r="AS24" i="4"/>
  <c r="AR24" i="4"/>
  <c r="AQ24" i="4"/>
  <c r="AP24" i="4"/>
  <c r="H24" i="4"/>
  <c r="G24" i="4"/>
  <c r="C24" i="4"/>
  <c r="B24" i="4"/>
  <c r="AO23" i="4"/>
  <c r="AL23" i="4"/>
  <c r="AK23" i="4"/>
  <c r="AJ23" i="4"/>
  <c r="Y23" i="4"/>
  <c r="AI23" i="4"/>
  <c r="AH23" i="4"/>
  <c r="AG23" i="4"/>
  <c r="AD23" i="4"/>
  <c r="AC23" i="4"/>
  <c r="AB23" i="4"/>
  <c r="U23" i="4"/>
  <c r="O23" i="4"/>
  <c r="AS23" i="4"/>
  <c r="AR23" i="4"/>
  <c r="AQ23" i="4"/>
  <c r="AP23" i="4"/>
  <c r="H23" i="4"/>
  <c r="G23" i="4"/>
  <c r="C23" i="4"/>
  <c r="B23" i="4"/>
  <c r="AO22" i="4"/>
  <c r="AL22" i="4"/>
  <c r="AK22" i="4"/>
  <c r="AJ22" i="4"/>
  <c r="Y22" i="4"/>
  <c r="AI22" i="4"/>
  <c r="AH22" i="4"/>
  <c r="AG22" i="4"/>
  <c r="AD22" i="4"/>
  <c r="AC22" i="4"/>
  <c r="AB22" i="4"/>
  <c r="U22" i="4"/>
  <c r="O22" i="4"/>
  <c r="AS22" i="4"/>
  <c r="AR22" i="4"/>
  <c r="AQ22" i="4"/>
  <c r="AP22" i="4"/>
  <c r="H22" i="4"/>
  <c r="G22" i="4"/>
  <c r="C22" i="4"/>
  <c r="B22" i="4"/>
  <c r="AO21" i="4"/>
  <c r="AL21" i="4"/>
  <c r="AK21" i="4"/>
  <c r="AJ21" i="4"/>
  <c r="Y21" i="4"/>
  <c r="AI21" i="4"/>
  <c r="AH21" i="4"/>
  <c r="AG21" i="4"/>
  <c r="AD21" i="4"/>
  <c r="AC21" i="4"/>
  <c r="AB21" i="4"/>
  <c r="U21" i="4"/>
  <c r="O21" i="4"/>
  <c r="AS21" i="4"/>
  <c r="AR21" i="4"/>
  <c r="AQ21" i="4"/>
  <c r="AP21" i="4"/>
  <c r="H21" i="4"/>
  <c r="G21" i="4"/>
  <c r="C21" i="4"/>
  <c r="B21" i="4"/>
  <c r="AO20" i="4"/>
  <c r="AL20" i="4"/>
  <c r="AK20" i="4"/>
  <c r="AJ20" i="4"/>
  <c r="Y20" i="4"/>
  <c r="AI20" i="4"/>
  <c r="AH20" i="4"/>
  <c r="AG20" i="4"/>
  <c r="AD20" i="4"/>
  <c r="AC20" i="4"/>
  <c r="AB20" i="4"/>
  <c r="U20" i="4"/>
  <c r="O20" i="4"/>
  <c r="AS20" i="4"/>
  <c r="AR20" i="4"/>
  <c r="AQ20" i="4"/>
  <c r="AP20" i="4"/>
  <c r="H20" i="4"/>
  <c r="G20" i="4"/>
  <c r="C20" i="4"/>
  <c r="B20" i="4"/>
  <c r="AO19" i="4"/>
  <c r="AL19" i="4"/>
  <c r="AK19" i="4"/>
  <c r="AJ19" i="4"/>
  <c r="Y19" i="4"/>
  <c r="AI19" i="4"/>
  <c r="AH19" i="4"/>
  <c r="AG19" i="4"/>
  <c r="AD19" i="4"/>
  <c r="AC19" i="4"/>
  <c r="AB19" i="4"/>
  <c r="U19" i="4"/>
  <c r="O19" i="4"/>
  <c r="AS19" i="4"/>
  <c r="AR19" i="4"/>
  <c r="AQ19" i="4"/>
  <c r="AP19" i="4"/>
  <c r="H19" i="4"/>
  <c r="G19" i="4"/>
  <c r="C19" i="4"/>
  <c r="B19" i="4"/>
  <c r="AO18" i="4"/>
  <c r="AL18" i="4"/>
  <c r="AK18" i="4"/>
  <c r="AJ18" i="4"/>
  <c r="Y18" i="4"/>
  <c r="AI18" i="4"/>
  <c r="AH18" i="4"/>
  <c r="AG18" i="4"/>
  <c r="AD18" i="4"/>
  <c r="AC18" i="4"/>
  <c r="AB18" i="4"/>
  <c r="U18" i="4"/>
  <c r="O18" i="4"/>
  <c r="AS18" i="4"/>
  <c r="AR18" i="4"/>
  <c r="AQ18" i="4"/>
  <c r="AP18" i="4"/>
  <c r="H18" i="4"/>
  <c r="G18" i="4"/>
  <c r="C18" i="4"/>
  <c r="B18" i="4"/>
  <c r="AO17" i="4"/>
  <c r="AL17" i="4"/>
  <c r="AK17" i="4"/>
  <c r="AJ17" i="4"/>
  <c r="Y17" i="4"/>
  <c r="AI17" i="4"/>
  <c r="AH17" i="4"/>
  <c r="AG17" i="4"/>
  <c r="AD17" i="4"/>
  <c r="AC17" i="4"/>
  <c r="AB17" i="4"/>
  <c r="U17" i="4"/>
  <c r="O17" i="4"/>
  <c r="AS17" i="4"/>
  <c r="AR17" i="4"/>
  <c r="AQ17" i="4"/>
  <c r="AP17" i="4"/>
  <c r="H17" i="4"/>
  <c r="G17" i="4"/>
  <c r="C17" i="4"/>
  <c r="B17" i="4"/>
  <c r="AO16" i="4"/>
  <c r="AL16" i="4"/>
  <c r="AK16" i="4"/>
  <c r="AJ16" i="4"/>
  <c r="Y16" i="4"/>
  <c r="AI16" i="4"/>
  <c r="AH16" i="4"/>
  <c r="AG16" i="4"/>
  <c r="AD16" i="4"/>
  <c r="AC16" i="4"/>
  <c r="AB16" i="4"/>
  <c r="U16" i="4"/>
  <c r="O16" i="4"/>
  <c r="AS16" i="4"/>
  <c r="AR16" i="4"/>
  <c r="AQ16" i="4"/>
  <c r="AP16" i="4"/>
  <c r="H16" i="4"/>
  <c r="G16" i="4"/>
  <c r="C16" i="4"/>
  <c r="B16" i="4"/>
  <c r="AO15" i="4"/>
  <c r="AL15" i="4"/>
  <c r="AK15" i="4"/>
  <c r="AJ15" i="4"/>
  <c r="Y15" i="4"/>
  <c r="AI15" i="4"/>
  <c r="AH15" i="4"/>
  <c r="AG15" i="4"/>
  <c r="AD15" i="4"/>
  <c r="AC15" i="4"/>
  <c r="AB15" i="4"/>
  <c r="U15" i="4"/>
  <c r="O15" i="4"/>
  <c r="AS15" i="4"/>
  <c r="AR15" i="4"/>
  <c r="AQ15" i="4"/>
  <c r="AP15" i="4"/>
  <c r="H15" i="4"/>
  <c r="G15" i="4"/>
  <c r="C15" i="4"/>
  <c r="B15" i="4"/>
  <c r="AO14" i="4"/>
  <c r="AL14" i="4"/>
  <c r="AK14" i="4"/>
  <c r="AJ14" i="4"/>
  <c r="Y14" i="4"/>
  <c r="AI14" i="4"/>
  <c r="AH14" i="4"/>
  <c r="AG14" i="4"/>
  <c r="AD14" i="4"/>
  <c r="AC14" i="4"/>
  <c r="AB14" i="4"/>
  <c r="U14" i="4"/>
  <c r="O14" i="4"/>
  <c r="AS14" i="4"/>
  <c r="AR14" i="4"/>
  <c r="AQ14" i="4"/>
  <c r="AP14" i="4"/>
  <c r="H14" i="4"/>
  <c r="G14" i="4"/>
  <c r="C14" i="4"/>
  <c r="B14" i="4"/>
  <c r="AO13" i="4"/>
  <c r="AL13" i="4"/>
  <c r="AK13" i="4"/>
  <c r="AJ13" i="4"/>
  <c r="Y13" i="4"/>
  <c r="AI13" i="4"/>
  <c r="AH13" i="4"/>
  <c r="AG13" i="4"/>
  <c r="AD13" i="4"/>
  <c r="AC13" i="4"/>
  <c r="AB13" i="4"/>
  <c r="U13" i="4"/>
  <c r="O13" i="4"/>
  <c r="AS13" i="4"/>
  <c r="AR13" i="4"/>
  <c r="AQ13" i="4"/>
  <c r="AP13" i="4"/>
  <c r="H13" i="4"/>
  <c r="G13" i="4"/>
  <c r="B13" i="4"/>
  <c r="AO12" i="4"/>
  <c r="AL12" i="4"/>
  <c r="AK12" i="4"/>
  <c r="AJ12" i="4"/>
  <c r="Y12" i="4"/>
  <c r="AI12" i="4"/>
  <c r="AH12" i="4"/>
  <c r="AG12" i="4"/>
  <c r="AD12" i="4"/>
  <c r="AC12" i="4"/>
  <c r="AB12" i="4"/>
  <c r="U12" i="4"/>
  <c r="O12" i="4"/>
  <c r="AS12" i="4"/>
  <c r="AR12" i="4"/>
  <c r="AQ12" i="4"/>
  <c r="AP12" i="4"/>
  <c r="H12" i="4"/>
  <c r="G12" i="4"/>
  <c r="C12" i="4"/>
  <c r="B12" i="4"/>
  <c r="AO11" i="4"/>
  <c r="AL11" i="4"/>
  <c r="AK11" i="4"/>
  <c r="AJ11" i="4"/>
  <c r="Y11" i="4"/>
  <c r="AI11" i="4"/>
  <c r="AH11" i="4"/>
  <c r="AG11" i="4"/>
  <c r="AD11" i="4"/>
  <c r="AC11" i="4"/>
  <c r="AB11" i="4"/>
  <c r="U11" i="4"/>
  <c r="O11" i="4"/>
  <c r="AS11" i="4"/>
  <c r="AR11" i="4"/>
  <c r="AQ11" i="4"/>
  <c r="AP11" i="4"/>
  <c r="H11" i="4"/>
  <c r="G11" i="4"/>
  <c r="C11" i="4"/>
  <c r="B11" i="4"/>
  <c r="AO10" i="4"/>
  <c r="AL10" i="4"/>
  <c r="AK10" i="4"/>
  <c r="AJ10" i="4"/>
  <c r="Y10" i="4"/>
  <c r="AI10" i="4"/>
  <c r="AH10" i="4"/>
  <c r="AG10" i="4"/>
  <c r="AD10" i="4"/>
  <c r="AC10" i="4"/>
  <c r="AB10" i="4"/>
  <c r="U10" i="4"/>
  <c r="O10" i="4"/>
  <c r="AS10" i="4"/>
  <c r="AR10" i="4"/>
  <c r="AQ10" i="4"/>
  <c r="AP10" i="4"/>
  <c r="H10" i="4"/>
  <c r="G10" i="4"/>
  <c r="C10" i="4"/>
  <c r="B10" i="4"/>
  <c r="AO9" i="4"/>
  <c r="AL9" i="4"/>
  <c r="AK9" i="4"/>
  <c r="AJ9" i="4"/>
  <c r="Y9" i="4"/>
  <c r="AI9" i="4"/>
  <c r="AH9" i="4"/>
  <c r="AG9" i="4"/>
  <c r="AD9" i="4"/>
  <c r="AC9" i="4"/>
  <c r="AB9" i="4"/>
  <c r="U9" i="4"/>
  <c r="O9" i="4"/>
  <c r="AS9" i="4"/>
  <c r="AR9" i="4"/>
  <c r="AQ9" i="4"/>
  <c r="AP9" i="4"/>
  <c r="H9" i="4"/>
  <c r="G9" i="4"/>
  <c r="C9" i="4"/>
  <c r="B9" i="4"/>
  <c r="AO8" i="4"/>
  <c r="AL8" i="4"/>
  <c r="AK8" i="4"/>
  <c r="AJ8" i="4"/>
  <c r="Y8" i="4"/>
  <c r="AI8" i="4"/>
  <c r="AH8" i="4"/>
  <c r="AG8" i="4"/>
  <c r="AD8" i="4"/>
  <c r="AC8" i="4"/>
  <c r="AB8" i="4"/>
  <c r="U8" i="4"/>
  <c r="O8" i="4"/>
  <c r="AS8" i="4"/>
  <c r="AR8" i="4"/>
  <c r="AQ8" i="4"/>
  <c r="AP8" i="4"/>
  <c r="H8" i="4"/>
  <c r="G8" i="4"/>
  <c r="C8" i="4"/>
  <c r="B8" i="4"/>
  <c r="AO7" i="4"/>
  <c r="AL7" i="4"/>
  <c r="AK7" i="4"/>
  <c r="AJ7" i="4"/>
  <c r="Y7" i="4"/>
  <c r="AI7" i="4"/>
  <c r="AH7" i="4"/>
  <c r="AG7" i="4"/>
  <c r="AD7" i="4"/>
  <c r="AC7" i="4"/>
  <c r="AB7" i="4"/>
  <c r="U7" i="4"/>
  <c r="O7" i="4"/>
  <c r="AS7" i="4"/>
  <c r="AR7" i="4"/>
  <c r="AQ7" i="4"/>
  <c r="AP7" i="4"/>
  <c r="H7" i="4"/>
  <c r="G7" i="4"/>
  <c r="C7" i="4"/>
  <c r="B7" i="4"/>
  <c r="AO6" i="4"/>
  <c r="AL6" i="4"/>
  <c r="AK6" i="4"/>
  <c r="AJ6" i="4"/>
  <c r="Y6" i="4"/>
  <c r="AI6" i="4"/>
  <c r="AH6" i="4"/>
  <c r="AG6" i="4"/>
  <c r="AD6" i="4"/>
  <c r="AC6" i="4"/>
  <c r="AB6" i="4"/>
  <c r="U6" i="4"/>
  <c r="O6" i="4"/>
  <c r="AS6" i="4"/>
  <c r="AR6" i="4"/>
  <c r="AQ6" i="4"/>
  <c r="AP6" i="4"/>
  <c r="H6" i="4"/>
  <c r="G6" i="4"/>
  <c r="C6" i="4"/>
  <c r="B6" i="4"/>
  <c r="AO5" i="4"/>
  <c r="AL5" i="4"/>
  <c r="AK5" i="4"/>
  <c r="AJ5" i="4"/>
  <c r="Y5" i="4"/>
  <c r="AI5" i="4"/>
  <c r="AH5" i="4"/>
  <c r="AG5" i="4"/>
  <c r="AD5" i="4"/>
  <c r="AC5" i="4"/>
  <c r="AB5" i="4"/>
  <c r="U5" i="4"/>
  <c r="O5" i="4"/>
  <c r="AS5" i="4"/>
  <c r="AR5" i="4"/>
  <c r="AQ5" i="4"/>
  <c r="AP5" i="4"/>
  <c r="H5" i="4"/>
  <c r="G5" i="4"/>
  <c r="C5" i="4"/>
  <c r="B5" i="4"/>
  <c r="AO4" i="4"/>
  <c r="AL4" i="4"/>
  <c r="AK4" i="4"/>
  <c r="AJ4" i="4"/>
  <c r="Y4" i="4"/>
  <c r="AI4" i="4"/>
  <c r="AH4" i="4"/>
  <c r="AG4" i="4"/>
  <c r="AD4" i="4"/>
  <c r="AC4" i="4"/>
  <c r="AB4" i="4"/>
  <c r="U4" i="4"/>
  <c r="O4" i="4"/>
  <c r="AR4" i="4"/>
  <c r="AQ4" i="4"/>
  <c r="AP4" i="4"/>
  <c r="H4" i="4"/>
  <c r="G4" i="4"/>
  <c r="E4" i="4"/>
  <c r="F4" i="4"/>
  <c r="C4" i="4"/>
  <c r="B4"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Nedwin, Alexandra</author>
  </authors>
  <commentList>
    <comment ref="C5" authorId="0" shapeId="0" xr:uid="{00000000-0006-0000-0000-000001000000}">
      <text>
        <r>
          <rPr>
            <sz val="9"/>
            <color indexed="81"/>
            <rFont val="Tahoma"/>
            <family val="2"/>
          </rPr>
          <t>The Drug Listing Act of 1972 requires registered drug establishments to provide the Food and Drug Administration (FDA) with a current list of all drugs manufactured, prepared, propagated, compounded, or processed by it for commercial distribution.  (See Section 510 of the Federal Food, Drug, and Cosmetic Act (Act) (21 U.S.C. § 360)). Drug products are identified and reported using a unique, three-segment number, called the National Drug Code (NDC), which serves as a universal product identifier for drugs. FDA publishes the listed NDC numbers and the information submitted as part of the listing information in the NDC Directory which is updated daily.</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Lynch, Kyle</author>
    <author>Nedwin, Alexandra</author>
  </authors>
  <commentList>
    <comment ref="B12" authorId="0" shapeId="0" xr:uid="{00000000-0006-0000-0100-000001000000}">
      <text>
        <r>
          <rPr>
            <b/>
            <sz val="9"/>
            <color indexed="81"/>
            <rFont val="Tahoma"/>
            <family val="2"/>
          </rPr>
          <t>Please provide the suppliers product description (how it appears on the price list)</t>
        </r>
      </text>
    </comment>
    <comment ref="C12" authorId="0" shapeId="0" xr:uid="{00000000-0006-0000-0100-000002000000}">
      <text>
        <r>
          <rPr>
            <b/>
            <sz val="9"/>
            <color indexed="81"/>
            <rFont val="Tahoma"/>
            <family val="2"/>
          </rPr>
          <t>Also abbreviated as MPN; SKU number the manufacturer uses (who makes the product?)</t>
        </r>
      </text>
    </comment>
    <comment ref="D12" authorId="0" shapeId="0" xr:uid="{00000000-0006-0000-0100-000003000000}">
      <text>
        <r>
          <rPr>
            <b/>
            <sz val="9"/>
            <color indexed="81"/>
            <rFont val="Tahoma"/>
            <family val="2"/>
          </rPr>
          <t>Part # for supplier we are purchasing product from (who do we purchase product from? Ex. Clipper, Vedco, etc.)</t>
        </r>
        <r>
          <rPr>
            <sz val="9"/>
            <color indexed="81"/>
            <rFont val="Tahoma"/>
            <family val="2"/>
          </rPr>
          <t xml:space="preserve">
</t>
        </r>
      </text>
    </comment>
    <comment ref="E12" authorId="0" shapeId="0" xr:uid="{00000000-0006-0000-0100-000004000000}">
      <text>
        <r>
          <rPr>
            <sz val="9"/>
            <color indexed="81"/>
            <rFont val="Tahoma"/>
            <family val="2"/>
          </rPr>
          <t>National Drug Code: a three-segment number, which serves as a universal product identifier for drugs.</t>
        </r>
      </text>
    </comment>
    <comment ref="F12" authorId="0" shapeId="0" xr:uid="{00000000-0006-0000-0100-000005000000}">
      <text>
        <r>
          <rPr>
            <b/>
            <sz val="9"/>
            <color indexed="81"/>
            <rFont val="Tahoma"/>
            <family val="2"/>
          </rPr>
          <t>Universal Product Code Number. Consists of 12 or 14 numerical digits, used for scanning items at point of sale.  Please provide the UPC Code for the individual item (12 digits) and Case quantity (14 digits) if available.</t>
        </r>
      </text>
    </comment>
    <comment ref="G12" authorId="0" shapeId="0" xr:uid="{00000000-0006-0000-0100-000006000000}">
      <text>
        <r>
          <rPr>
            <b/>
            <sz val="9"/>
            <color indexed="81"/>
            <rFont val="Tahoma"/>
            <family val="2"/>
          </rPr>
          <t>Unit of measure that Animal Health International/Patterson is selling to their customers (e.g. bag, bottle, case, each, etc.)</t>
        </r>
      </text>
    </comment>
    <comment ref="H12" authorId="0" shapeId="0" xr:uid="{00000000-0006-0000-0100-000007000000}">
      <text>
        <r>
          <rPr>
            <b/>
            <sz val="9"/>
            <color indexed="81"/>
            <rFont val="Tahoma"/>
            <family val="2"/>
          </rPr>
          <t>Unit of Measure Weight.  Please list in pounts (lbs.)</t>
        </r>
        <r>
          <rPr>
            <sz val="9"/>
            <color indexed="81"/>
            <rFont val="Tahoma"/>
            <family val="2"/>
          </rPr>
          <t xml:space="preserve">
</t>
        </r>
      </text>
    </comment>
    <comment ref="I12" authorId="0" shapeId="0" xr:uid="{00000000-0006-0000-0100-000008000000}">
      <text>
        <r>
          <rPr>
            <b/>
            <sz val="9"/>
            <color indexed="81"/>
            <rFont val="Tahoma"/>
            <family val="2"/>
          </rPr>
          <t>Dimensions (LxWxH) of selling unit of measure</t>
        </r>
        <r>
          <rPr>
            <sz val="9"/>
            <color indexed="81"/>
            <rFont val="Tahoma"/>
            <family val="2"/>
          </rPr>
          <t xml:space="preserve">
</t>
        </r>
      </text>
    </comment>
    <comment ref="J12" authorId="0" shapeId="0" xr:uid="{00000000-0006-0000-0100-000009000000}">
      <text>
        <r>
          <rPr>
            <b/>
            <sz val="9"/>
            <color indexed="81"/>
            <rFont val="Tahoma"/>
            <family val="2"/>
          </rPr>
          <t>Universal Product Code Number for inter-packaging.</t>
        </r>
        <r>
          <rPr>
            <sz val="9"/>
            <color indexed="81"/>
            <rFont val="Tahoma"/>
            <family val="2"/>
          </rPr>
          <t xml:space="preserve">
</t>
        </r>
      </text>
    </comment>
    <comment ref="L12" authorId="0" shapeId="0" xr:uid="{00000000-0006-0000-0100-00000A000000}">
      <text>
        <r>
          <rPr>
            <b/>
            <sz val="9"/>
            <color indexed="81"/>
            <rFont val="Tahoma"/>
            <family val="2"/>
          </rPr>
          <t>Inter-package weight.  Please list in pounds (lbs.) and round to 3 decimal points.</t>
        </r>
        <r>
          <rPr>
            <sz val="9"/>
            <color indexed="81"/>
            <rFont val="Tahoma"/>
            <family val="2"/>
          </rPr>
          <t xml:space="preserve">
</t>
        </r>
      </text>
    </comment>
    <comment ref="M12" authorId="0" shapeId="0" xr:uid="{00000000-0006-0000-0100-00000B000000}">
      <text>
        <r>
          <rPr>
            <b/>
            <sz val="9"/>
            <color indexed="81"/>
            <rFont val="Tahoma"/>
            <family val="2"/>
          </rPr>
          <t>Dimensions (LxWxH) of inter-package rounded to 3 decimal points.</t>
        </r>
        <r>
          <rPr>
            <sz val="9"/>
            <color indexed="81"/>
            <rFont val="Tahoma"/>
            <family val="2"/>
          </rPr>
          <t xml:space="preserve">
</t>
        </r>
      </text>
    </comment>
    <comment ref="N12" authorId="0" shapeId="0" xr:uid="{00000000-0006-0000-0100-00000C000000}">
      <text>
        <r>
          <rPr>
            <b/>
            <sz val="9"/>
            <color indexed="81"/>
            <rFont val="Tahoma"/>
            <family val="2"/>
          </rPr>
          <t>Universal Product Code Number for case packaging. Consists of 12 or 14 numerical digits, used for scanning items at point of sale.  Please provide the UPC Code for the individual item (12 digits) and Case quantity (14 digits) if available.</t>
        </r>
        <r>
          <rPr>
            <sz val="9"/>
            <color indexed="81"/>
            <rFont val="Tahoma"/>
            <family val="2"/>
          </rPr>
          <t xml:space="preserve">
</t>
        </r>
      </text>
    </comment>
    <comment ref="O12" authorId="0" shapeId="0" xr:uid="{00000000-0006-0000-0100-00000D000000}">
      <text>
        <r>
          <rPr>
            <b/>
            <sz val="9"/>
            <color indexed="81"/>
            <rFont val="Tahoma"/>
            <family val="2"/>
          </rPr>
          <t>Quantity/Measurement (how many units come in a case/box) if applicable  (e.g. 12/case, 100/bx)</t>
        </r>
      </text>
    </comment>
    <comment ref="P12" authorId="0" shapeId="0" xr:uid="{00000000-0006-0000-0100-00000E000000}">
      <text>
        <r>
          <rPr>
            <b/>
            <sz val="9"/>
            <color indexed="81"/>
            <rFont val="Tahoma"/>
            <family val="2"/>
          </rPr>
          <t>Case Weight. Please list in pounts (lbs.)</t>
        </r>
      </text>
    </comment>
    <comment ref="Q12" authorId="0" shapeId="0" xr:uid="{00000000-0006-0000-0100-00000F000000}">
      <text>
        <r>
          <rPr>
            <b/>
            <sz val="9"/>
            <color indexed="81"/>
            <rFont val="Tahoma"/>
            <family val="2"/>
          </rPr>
          <t>Dimensions (LxWxH) of Case</t>
        </r>
        <r>
          <rPr>
            <sz val="9"/>
            <color indexed="81"/>
            <rFont val="Tahoma"/>
            <family val="2"/>
          </rPr>
          <t xml:space="preserve">
</t>
        </r>
      </text>
    </comment>
    <comment ref="R12" authorId="0" shapeId="0" xr:uid="{00000000-0006-0000-0100-000010000000}">
      <text>
        <r>
          <rPr>
            <b/>
            <sz val="9"/>
            <color indexed="81"/>
            <rFont val="Tahoma"/>
            <family val="2"/>
          </rPr>
          <t>Quantity/Measurement (how many case units come on a pallet) if applicable  (e.g. 144 pallet)</t>
        </r>
        <r>
          <rPr>
            <sz val="9"/>
            <color indexed="81"/>
            <rFont val="Tahoma"/>
            <family val="2"/>
          </rPr>
          <t xml:space="preserve">
</t>
        </r>
      </text>
    </comment>
    <comment ref="S12" authorId="0" shapeId="0" xr:uid="{00000000-0006-0000-0100-000011000000}">
      <text>
        <r>
          <rPr>
            <b/>
            <sz val="9"/>
            <color indexed="81"/>
            <rFont val="Tahoma"/>
            <family val="2"/>
          </rPr>
          <t>Pallet Weight. Please list in pounts (lbs.)</t>
        </r>
      </text>
    </comment>
    <comment ref="T12" authorId="0" shapeId="0" xr:uid="{00000000-0006-0000-0100-000012000000}">
      <text>
        <r>
          <rPr>
            <b/>
            <sz val="9"/>
            <color indexed="81"/>
            <rFont val="Tahoma"/>
            <family val="2"/>
          </rPr>
          <t>Dimensions (LxWxH) of Pallet Quantity</t>
        </r>
        <r>
          <rPr>
            <sz val="9"/>
            <color indexed="81"/>
            <rFont val="Tahoma"/>
            <family val="2"/>
          </rPr>
          <t xml:space="preserve">
</t>
        </r>
      </text>
    </comment>
    <comment ref="U12" authorId="0" shapeId="0" xr:uid="{00000000-0006-0000-0100-000013000000}">
      <text>
        <r>
          <rPr>
            <b/>
            <sz val="9"/>
            <color indexed="81"/>
            <rFont val="Tahoma"/>
            <family val="2"/>
          </rPr>
          <t>Refers to the minimum amount that can be ordered from a supplier.</t>
        </r>
      </text>
    </comment>
    <comment ref="V12" authorId="0" shapeId="0" xr:uid="{00000000-0006-0000-0100-000014000000}">
      <text>
        <r>
          <rPr>
            <b/>
            <sz val="9"/>
            <color indexed="81"/>
            <rFont val="Tahoma"/>
            <family val="2"/>
          </rPr>
          <t>What unit of measure does supplier want to see on their purchase orders?</t>
        </r>
      </text>
    </comment>
    <comment ref="W12" authorId="0" shapeId="0" xr:uid="{00000000-0006-0000-0100-000015000000}">
      <text>
        <r>
          <rPr>
            <b/>
            <sz val="9"/>
            <color indexed="81"/>
            <rFont val="Tahoma"/>
            <family val="2"/>
          </rPr>
          <t>Yes/No. Prop 65 (California) requires all suppliers to list any ingredients that may cause cancer.</t>
        </r>
      </text>
    </comment>
    <comment ref="Y12" authorId="0" shapeId="0" xr:uid="{00000000-0006-0000-0100-000016000000}">
      <text>
        <r>
          <rPr>
            <b/>
            <sz val="9"/>
            <color indexed="81"/>
            <rFont val="Tahoma"/>
            <family val="2"/>
          </rPr>
          <t>When regulated by the FDA, they will assign an RX # to the item. These are the PRESCRIPTION items.</t>
        </r>
      </text>
    </comment>
    <comment ref="Z12" authorId="0" shapeId="0" xr:uid="{00000000-0006-0000-0100-000017000000}">
      <text>
        <r>
          <rPr>
            <b/>
            <sz val="9"/>
            <color indexed="81"/>
            <rFont val="Tahoma"/>
            <family val="2"/>
          </rPr>
          <t>DSCSA requires product serialization for all manufacturers to complete unit level traceability across the entire industry</t>
        </r>
        <r>
          <rPr>
            <sz val="9"/>
            <color indexed="81"/>
            <rFont val="Tahoma"/>
            <family val="2"/>
          </rPr>
          <t xml:space="preserve">
</t>
        </r>
      </text>
    </comment>
    <comment ref="AA12" authorId="0" shapeId="0" xr:uid="{00000000-0006-0000-0100-000018000000}">
      <text>
        <r>
          <rPr>
            <b/>
            <sz val="9"/>
            <color indexed="81"/>
            <rFont val="Tahoma"/>
            <family val="2"/>
          </rPr>
          <t>Species intended/meant to use the product.  For multiple species or human, select "mixed species"</t>
        </r>
      </text>
    </comment>
    <comment ref="AB12" authorId="0" shapeId="0" xr:uid="{00000000-0006-0000-0100-000019000000}">
      <text>
        <r>
          <rPr>
            <b/>
            <sz val="9"/>
            <color indexed="81"/>
            <rFont val="Tahoma"/>
            <family val="2"/>
          </rPr>
          <t>Yes/No. Any substance or mixture of substances intended for preventing, destroying, repelling, or mitigating any pest. Pests can be insects, mice and other animals, unwanted plants (weeds), fungi, or microorganisms like bacteria and viruses.</t>
        </r>
      </text>
    </comment>
    <comment ref="AC12" authorId="0" shapeId="0" xr:uid="{00000000-0006-0000-0100-00001A000000}">
      <text>
        <r>
          <rPr>
            <b/>
            <sz val="9"/>
            <color indexed="81"/>
            <rFont val="Tahoma"/>
            <family val="2"/>
          </rPr>
          <t>Environmental Protection Agency Number.  A pesticide is any substance or mixture of substances intended for preventing, destroying, repelling, or mitigating any pest. Pests can be insects, mice and other animals, unwanted plants (weeds), fungi, or microorganisms like bacteria and viruses. When regulated by the EPA, they will assign an EPA # to the item.</t>
        </r>
      </text>
    </comment>
    <comment ref="AD12" authorId="0" shapeId="0" xr:uid="{00000000-0006-0000-0100-00001B000000}">
      <text>
        <r>
          <rPr>
            <b/>
            <sz val="9"/>
            <color indexed="81"/>
            <rFont val="Tahoma"/>
            <family val="2"/>
          </rPr>
          <t xml:space="preserve">List the states that are registered to sell the presicides </t>
        </r>
      </text>
    </comment>
    <comment ref="AG12" authorId="0" shapeId="0" xr:uid="{00000000-0006-0000-0100-00001C000000}">
      <text>
        <r>
          <rPr>
            <b/>
            <sz val="9"/>
            <color indexed="81"/>
            <rFont val="Tahoma"/>
            <family val="2"/>
          </rPr>
          <t>When regulated by the DOT, they will assign an UN # or ORM-D classification to the item.</t>
        </r>
      </text>
    </comment>
    <comment ref="AH12" authorId="0" shapeId="0" xr:uid="{00000000-0006-0000-0100-00001D000000}">
      <text>
        <r>
          <rPr>
            <b/>
            <sz val="9"/>
            <color indexed="81"/>
            <rFont val="Tahoma"/>
            <family val="2"/>
          </rPr>
          <t>When regulated by the DOT, they will assign an UN # or ORM-D classification to the item.</t>
        </r>
      </text>
    </comment>
    <comment ref="AI12" authorId="0" shapeId="0" xr:uid="{00000000-0006-0000-0100-00001E000000}">
      <text>
        <r>
          <rPr>
            <b/>
            <sz val="9"/>
            <color indexed="81"/>
            <rFont val="Tahoma"/>
            <family val="2"/>
          </rPr>
          <t>Drug Enforcement Administration Number</t>
        </r>
      </text>
    </comment>
    <comment ref="AJ12" authorId="0" shapeId="0" xr:uid="{00000000-0006-0000-0100-00001F000000}">
      <text>
        <r>
          <rPr>
            <b/>
            <sz val="9"/>
            <color indexed="81"/>
            <rFont val="Tahoma"/>
            <family val="2"/>
          </rPr>
          <t>Does the product need a specific storage temperature in order to be stored correctly?</t>
        </r>
        <r>
          <rPr>
            <sz val="9"/>
            <color indexed="81"/>
            <rFont val="Tahoma"/>
            <family val="2"/>
          </rPr>
          <t xml:space="preserve">
</t>
        </r>
      </text>
    </comment>
    <comment ref="AK12" authorId="0" shapeId="0" xr:uid="{00000000-0006-0000-0100-000020000000}">
      <text>
        <r>
          <rPr>
            <b/>
            <sz val="9"/>
            <color indexed="81"/>
            <rFont val="Tahoma"/>
            <family val="2"/>
          </rPr>
          <t>Does the product have an expiration date listed on the packaging?</t>
        </r>
        <r>
          <rPr>
            <sz val="9"/>
            <color indexed="81"/>
            <rFont val="Tahoma"/>
            <family val="2"/>
          </rPr>
          <t xml:space="preserve">
</t>
        </r>
      </text>
    </comment>
    <comment ref="AL12" authorId="0" shapeId="0" xr:uid="{00000000-0006-0000-0100-000021000000}">
      <text>
        <r>
          <rPr>
            <b/>
            <sz val="9"/>
            <color indexed="81"/>
            <rFont val="Tahoma"/>
            <family val="2"/>
          </rPr>
          <t>Does the product have a lot #? Lot # is associated with Expiration Date</t>
        </r>
      </text>
    </comment>
    <comment ref="AM12" authorId="0" shapeId="0" xr:uid="{00000000-0006-0000-0100-000022000000}">
      <text>
        <r>
          <rPr>
            <b/>
            <sz val="9"/>
            <color indexed="81"/>
            <rFont val="Tahoma"/>
            <family val="2"/>
          </rPr>
          <t>Does the product have a manufactured date listed on the packaging?</t>
        </r>
        <r>
          <rPr>
            <sz val="9"/>
            <color indexed="81"/>
            <rFont val="Tahoma"/>
            <family val="2"/>
          </rPr>
          <t xml:space="preserve">
</t>
        </r>
      </text>
    </comment>
    <comment ref="AN12" authorId="0" shapeId="0" xr:uid="{00000000-0006-0000-0100-000023000000}">
      <text>
        <r>
          <rPr>
            <b/>
            <sz val="9"/>
            <color indexed="81"/>
            <rFont val="Tahoma"/>
            <family val="2"/>
          </rPr>
          <t xml:space="preserve">Does the product have a lot/serial #? Serial # is associated with warranty tracking
</t>
        </r>
      </text>
    </comment>
    <comment ref="AO12" authorId="0" shapeId="0" xr:uid="{00000000-0006-0000-0100-000024000000}">
      <text>
        <r>
          <rPr>
            <b/>
            <sz val="9"/>
            <color indexed="81"/>
            <rFont val="Tahoma"/>
            <family val="2"/>
          </rPr>
          <t>What is the product's country of origin?</t>
        </r>
      </text>
    </comment>
    <comment ref="AP12" authorId="1" shapeId="0" xr:uid="{00000000-0006-0000-0100-000025000000}">
      <text>
        <r>
          <rPr>
            <sz val="9"/>
            <color indexed="81"/>
            <rFont val="Tahoma"/>
            <family val="2"/>
          </rPr>
          <t>If you have tiered distributor cost (definition on instruction tab), there is no need to fill out the distributor cost.  Our pricing team will reference the price list that you provide.</t>
        </r>
      </text>
    </comment>
    <comment ref="AQ12" authorId="0" shapeId="0" xr:uid="{00000000-0006-0000-0100-000026000000}">
      <text>
        <r>
          <rPr>
            <b/>
            <sz val="9"/>
            <color indexed="81"/>
            <rFont val="Tahoma"/>
            <family val="2"/>
          </rPr>
          <t>What is the distributor cost of the product?</t>
        </r>
      </text>
    </comment>
    <comment ref="AR12" authorId="0" shapeId="0" xr:uid="{00000000-0006-0000-0100-000027000000}">
      <text>
        <r>
          <rPr>
            <b/>
            <sz val="9"/>
            <color indexed="81"/>
            <rFont val="Tahoma"/>
            <family val="2"/>
          </rPr>
          <t>This is the price charged to trade buyers. This includes price plus a mark up or profit margin.</t>
        </r>
        <r>
          <rPr>
            <sz val="9"/>
            <color indexed="81"/>
            <rFont val="Tahoma"/>
            <family val="2"/>
          </rPr>
          <t xml:space="preserve">
</t>
        </r>
      </text>
    </comment>
    <comment ref="AS12" authorId="0" shapeId="0" xr:uid="{00000000-0006-0000-0100-000028000000}">
      <text>
        <r>
          <rPr>
            <b/>
            <sz val="9"/>
            <color indexed="81"/>
            <rFont val="Tahoma"/>
            <family val="2"/>
          </rPr>
          <t>This is the price that you suggest we charge to retailers or the general public.</t>
        </r>
        <r>
          <rPr>
            <sz val="9"/>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Lynch, Kyle</author>
    <author>Nedwin, Alexandra</author>
  </authors>
  <commentList>
    <comment ref="B3" authorId="0" shapeId="0" xr:uid="{00000000-0006-0000-0200-000001000000}">
      <text>
        <r>
          <rPr>
            <b/>
            <sz val="9"/>
            <color indexed="81"/>
            <rFont val="Tahoma"/>
            <family val="2"/>
          </rPr>
          <t>Please provide the suppliers product description (how it appears on the price list)</t>
        </r>
      </text>
    </comment>
    <comment ref="C3" authorId="0" shapeId="0" xr:uid="{00000000-0006-0000-0200-000002000000}">
      <text>
        <r>
          <rPr>
            <b/>
            <sz val="9"/>
            <color indexed="81"/>
            <rFont val="Tahoma"/>
            <family val="2"/>
          </rPr>
          <t>Also abbreviated as MPN; SKU number the manufacturer uses (who makes the product?)</t>
        </r>
      </text>
    </comment>
    <comment ref="D3" authorId="0" shapeId="0" xr:uid="{00000000-0006-0000-0200-000003000000}">
      <text>
        <r>
          <rPr>
            <b/>
            <sz val="9"/>
            <color indexed="81"/>
            <rFont val="Tahoma"/>
            <family val="2"/>
          </rPr>
          <t>Part # for supplier we are purchasing product from (who do we purchase product from? Ex. Clipper, Vedco, etc.)</t>
        </r>
        <r>
          <rPr>
            <sz val="9"/>
            <color indexed="81"/>
            <rFont val="Tahoma"/>
            <family val="2"/>
          </rPr>
          <t xml:space="preserve">
</t>
        </r>
      </text>
    </comment>
    <comment ref="E3" authorId="0" shapeId="0" xr:uid="{00000000-0006-0000-0200-000004000000}">
      <text>
        <r>
          <rPr>
            <sz val="9"/>
            <color indexed="81"/>
            <rFont val="Tahoma"/>
            <family val="2"/>
          </rPr>
          <t>National Drug Code: a three-segment number, which serves as a universal product identifier for drugs.</t>
        </r>
      </text>
    </comment>
    <comment ref="F3" authorId="0" shapeId="0" xr:uid="{00000000-0006-0000-0200-000005000000}">
      <text>
        <r>
          <rPr>
            <b/>
            <sz val="9"/>
            <color indexed="81"/>
            <rFont val="Tahoma"/>
            <family val="2"/>
          </rPr>
          <t>Universal Product Code Number. Consists of 12 or 14 numerical digits, used for scanning items at point of sale.  Please provide the UPC Code for the individual item (12 digits) and Case quantity (14 digits) if available.</t>
        </r>
      </text>
    </comment>
    <comment ref="G3" authorId="0" shapeId="0" xr:uid="{00000000-0006-0000-0200-000006000000}">
      <text>
        <r>
          <rPr>
            <b/>
            <sz val="9"/>
            <color indexed="81"/>
            <rFont val="Tahoma"/>
            <family val="2"/>
          </rPr>
          <t>Unit of measure that Animal Health International/Patterson is selling to their customers (e.g. bag, bottle, case, each, etc.)</t>
        </r>
      </text>
    </comment>
    <comment ref="H3" authorId="0" shapeId="0" xr:uid="{00000000-0006-0000-0200-000007000000}">
      <text>
        <r>
          <rPr>
            <b/>
            <sz val="9"/>
            <color indexed="81"/>
            <rFont val="Tahoma"/>
            <family val="2"/>
          </rPr>
          <t>Unit of Measure Weight.  Please list in pounts (lbs.)</t>
        </r>
        <r>
          <rPr>
            <sz val="9"/>
            <color indexed="81"/>
            <rFont val="Tahoma"/>
            <family val="2"/>
          </rPr>
          <t xml:space="preserve">
</t>
        </r>
      </text>
    </comment>
    <comment ref="J3" authorId="0" shapeId="0" xr:uid="{00000000-0006-0000-0200-000008000000}">
      <text>
        <r>
          <rPr>
            <b/>
            <sz val="9"/>
            <color indexed="81"/>
            <rFont val="Tahoma"/>
            <family val="2"/>
          </rPr>
          <t>Universal Product Code Number for inter-packaging.</t>
        </r>
        <r>
          <rPr>
            <sz val="9"/>
            <color indexed="81"/>
            <rFont val="Tahoma"/>
            <family val="2"/>
          </rPr>
          <t xml:space="preserve">
</t>
        </r>
      </text>
    </comment>
    <comment ref="L3" authorId="0" shapeId="0" xr:uid="{00000000-0006-0000-0200-000009000000}">
      <text>
        <r>
          <rPr>
            <b/>
            <sz val="9"/>
            <color indexed="81"/>
            <rFont val="Tahoma"/>
            <family val="2"/>
          </rPr>
          <t>Inter-package weight.  Please list in pounds (lbs.) and round to 3 decimal points.</t>
        </r>
        <r>
          <rPr>
            <sz val="9"/>
            <color indexed="81"/>
            <rFont val="Tahoma"/>
            <family val="2"/>
          </rPr>
          <t xml:space="preserve">
</t>
        </r>
      </text>
    </comment>
    <comment ref="N3" authorId="0" shapeId="0" xr:uid="{00000000-0006-0000-0200-00000A000000}">
      <text>
        <r>
          <rPr>
            <b/>
            <sz val="9"/>
            <color indexed="81"/>
            <rFont val="Tahoma"/>
            <family val="2"/>
          </rPr>
          <t>Universal Product Code Number for case packaging. Consists of 12 or 14 numerical digits, used for scanning items at point of sale.  Please provide the UPC Code for the individual item (12 digits) and Case quantity (14 digits) if available.</t>
        </r>
        <r>
          <rPr>
            <sz val="9"/>
            <color indexed="81"/>
            <rFont val="Tahoma"/>
            <family val="2"/>
          </rPr>
          <t xml:space="preserve">
</t>
        </r>
      </text>
    </comment>
    <comment ref="O3" authorId="0" shapeId="0" xr:uid="{00000000-0006-0000-0200-00000B000000}">
      <text>
        <r>
          <rPr>
            <b/>
            <sz val="9"/>
            <color indexed="81"/>
            <rFont val="Tahoma"/>
            <family val="2"/>
          </rPr>
          <t>Quantity/Measurement (how many units come in a case/box) if applicable  (e.g. 12/case, 100/bx)</t>
        </r>
      </text>
    </comment>
    <comment ref="P3" authorId="0" shapeId="0" xr:uid="{00000000-0006-0000-0200-00000C000000}">
      <text>
        <r>
          <rPr>
            <b/>
            <sz val="9"/>
            <color indexed="81"/>
            <rFont val="Tahoma"/>
            <family val="2"/>
          </rPr>
          <t>Case Weight. Please list in pounts (lbs.)</t>
        </r>
      </text>
    </comment>
    <comment ref="R3" authorId="0" shapeId="0" xr:uid="{00000000-0006-0000-0200-00000D000000}">
      <text>
        <r>
          <rPr>
            <b/>
            <sz val="9"/>
            <color indexed="81"/>
            <rFont val="Tahoma"/>
            <family val="2"/>
          </rPr>
          <t>Quantity/Measurement (how many case units come on a pallet) if applicable  (e.g. 144 pallet)</t>
        </r>
        <r>
          <rPr>
            <sz val="9"/>
            <color indexed="81"/>
            <rFont val="Tahoma"/>
            <family val="2"/>
          </rPr>
          <t xml:space="preserve">
</t>
        </r>
      </text>
    </comment>
    <comment ref="S3" authorId="0" shapeId="0" xr:uid="{00000000-0006-0000-0200-00000E000000}">
      <text>
        <r>
          <rPr>
            <b/>
            <sz val="9"/>
            <color indexed="81"/>
            <rFont val="Tahoma"/>
            <family val="2"/>
          </rPr>
          <t>Pallet Weight. Please list in pounts (lbs.)</t>
        </r>
      </text>
    </comment>
    <comment ref="U3" authorId="0" shapeId="0" xr:uid="{00000000-0006-0000-0200-00000F000000}">
      <text>
        <r>
          <rPr>
            <b/>
            <sz val="9"/>
            <color indexed="81"/>
            <rFont val="Tahoma"/>
            <family val="2"/>
          </rPr>
          <t>Refers to the minimum amount that can be ordered from a supplier.</t>
        </r>
      </text>
    </comment>
    <comment ref="V3" authorId="0" shapeId="0" xr:uid="{00000000-0006-0000-0200-000010000000}">
      <text>
        <r>
          <rPr>
            <b/>
            <sz val="9"/>
            <color indexed="81"/>
            <rFont val="Tahoma"/>
            <family val="2"/>
          </rPr>
          <t>What unit of measure does supplier want to see on their purchase orders?</t>
        </r>
      </text>
    </comment>
    <comment ref="W3" authorId="0" shapeId="0" xr:uid="{00000000-0006-0000-0200-000011000000}">
      <text>
        <r>
          <rPr>
            <b/>
            <sz val="9"/>
            <color indexed="81"/>
            <rFont val="Tahoma"/>
            <family val="2"/>
          </rPr>
          <t>Yes/No. Prop 65 (California) requires all suppliers to list any ingredients that may cause cancer.</t>
        </r>
      </text>
    </comment>
    <comment ref="Y3" authorId="0" shapeId="0" xr:uid="{00000000-0006-0000-0200-000012000000}">
      <text>
        <r>
          <rPr>
            <b/>
            <sz val="9"/>
            <color indexed="81"/>
            <rFont val="Tahoma"/>
            <family val="2"/>
          </rPr>
          <t>When regulated by the FDA, they will assign an RX # to the item. These are the PRESCRIPTION items.</t>
        </r>
      </text>
    </comment>
    <comment ref="AA3" authorId="0" shapeId="0" xr:uid="{00000000-0006-0000-0200-000013000000}">
      <text>
        <r>
          <rPr>
            <b/>
            <sz val="9"/>
            <color indexed="81"/>
            <rFont val="Tahoma"/>
            <family val="2"/>
          </rPr>
          <t>Species intended/meant to use the product.  For multiple species or human, select "mixed species"</t>
        </r>
      </text>
    </comment>
    <comment ref="AB3" authorId="0" shapeId="0" xr:uid="{00000000-0006-0000-0200-000014000000}">
      <text>
        <r>
          <rPr>
            <b/>
            <sz val="9"/>
            <color indexed="81"/>
            <rFont val="Tahoma"/>
            <family val="2"/>
          </rPr>
          <t>Yes/No. Any substance or mixture of substances intended for preventing, destroying, repelling, or mitigating any pest. Pests can be insects, mice and other animals, unwanted plants (weeds), fungi, or microorganisms like bacteria and viruses.</t>
        </r>
      </text>
    </comment>
    <comment ref="AC3" authorId="0" shapeId="0" xr:uid="{00000000-0006-0000-0200-000015000000}">
      <text>
        <r>
          <rPr>
            <b/>
            <sz val="9"/>
            <color indexed="81"/>
            <rFont val="Tahoma"/>
            <family val="2"/>
          </rPr>
          <t>Environmental Protection Agency Number.  A pesticide is any substance or mixture of substances intended for preventing, destroying, repelling, or mitigating any pest. Pests can be insects, mice and other animals, unwanted plants (weeds), fungi, or microorganisms like bacteria and viruses. When regulated by the EPA, they will assign an EPA # to the item.</t>
        </r>
      </text>
    </comment>
    <comment ref="AD3" authorId="0" shapeId="0" xr:uid="{00000000-0006-0000-0200-000016000000}">
      <text>
        <r>
          <rPr>
            <b/>
            <sz val="9"/>
            <color indexed="81"/>
            <rFont val="Tahoma"/>
            <family val="2"/>
          </rPr>
          <t xml:space="preserve">List the states that are registered to sell the presicides </t>
        </r>
      </text>
    </comment>
    <comment ref="AG3" authorId="0" shapeId="0" xr:uid="{00000000-0006-0000-0200-000017000000}">
      <text>
        <r>
          <rPr>
            <b/>
            <sz val="9"/>
            <color indexed="81"/>
            <rFont val="Tahoma"/>
            <family val="2"/>
          </rPr>
          <t>When regulated by the DOT, they will assign an UN # or ORM-D classification to the item.</t>
        </r>
      </text>
    </comment>
    <comment ref="AH3" authorId="0" shapeId="0" xr:uid="{00000000-0006-0000-0200-000018000000}">
      <text>
        <r>
          <rPr>
            <b/>
            <sz val="9"/>
            <color indexed="81"/>
            <rFont val="Tahoma"/>
            <family val="2"/>
          </rPr>
          <t>When regulated by the DOT, they will assign an UN # or ORM-D classification to the item.</t>
        </r>
      </text>
    </comment>
    <comment ref="AI3" authorId="0" shapeId="0" xr:uid="{00000000-0006-0000-0200-000019000000}">
      <text>
        <r>
          <rPr>
            <b/>
            <sz val="9"/>
            <color indexed="81"/>
            <rFont val="Tahoma"/>
            <family val="2"/>
          </rPr>
          <t>Drug Enforcement Administration Number</t>
        </r>
      </text>
    </comment>
    <comment ref="AJ3" authorId="0" shapeId="0" xr:uid="{00000000-0006-0000-0200-00001A000000}">
      <text>
        <r>
          <rPr>
            <b/>
            <sz val="9"/>
            <color indexed="81"/>
            <rFont val="Tahoma"/>
            <family val="2"/>
          </rPr>
          <t>Does the product need a specific storage temperature in order to be stored correctly?</t>
        </r>
        <r>
          <rPr>
            <sz val="9"/>
            <color indexed="81"/>
            <rFont val="Tahoma"/>
            <family val="2"/>
          </rPr>
          <t xml:space="preserve">
</t>
        </r>
      </text>
    </comment>
    <comment ref="AK3" authorId="0" shapeId="0" xr:uid="{00000000-0006-0000-0200-00001B000000}">
      <text>
        <r>
          <rPr>
            <b/>
            <sz val="9"/>
            <color indexed="81"/>
            <rFont val="Tahoma"/>
            <family val="2"/>
          </rPr>
          <t>Does the product have an expiration date listed on the packaging?</t>
        </r>
        <r>
          <rPr>
            <sz val="9"/>
            <color indexed="81"/>
            <rFont val="Tahoma"/>
            <family val="2"/>
          </rPr>
          <t xml:space="preserve">
</t>
        </r>
      </text>
    </comment>
    <comment ref="AL3" authorId="0" shapeId="0" xr:uid="{00000000-0006-0000-0200-00001C000000}">
      <text>
        <r>
          <rPr>
            <b/>
            <sz val="9"/>
            <color indexed="81"/>
            <rFont val="Tahoma"/>
            <family val="2"/>
          </rPr>
          <t>Does the product have a lot #? Lot # is associated with Expiration Date</t>
        </r>
      </text>
    </comment>
    <comment ref="AM3" authorId="0" shapeId="0" xr:uid="{00000000-0006-0000-0200-00001D000000}">
      <text>
        <r>
          <rPr>
            <b/>
            <sz val="9"/>
            <color indexed="81"/>
            <rFont val="Tahoma"/>
            <family val="2"/>
          </rPr>
          <t>Does the product have a manufactured date listed on the packaging?</t>
        </r>
        <r>
          <rPr>
            <sz val="9"/>
            <color indexed="81"/>
            <rFont val="Tahoma"/>
            <family val="2"/>
          </rPr>
          <t xml:space="preserve">
</t>
        </r>
      </text>
    </comment>
    <comment ref="AN3" authorId="0" shapeId="0" xr:uid="{00000000-0006-0000-0200-00001E000000}">
      <text>
        <r>
          <rPr>
            <b/>
            <sz val="9"/>
            <color indexed="81"/>
            <rFont val="Tahoma"/>
            <family val="2"/>
          </rPr>
          <t xml:space="preserve">Does the product have a lot/serial #? Serial # is associated with warranty tracking
</t>
        </r>
      </text>
    </comment>
    <comment ref="AO3" authorId="0" shapeId="0" xr:uid="{00000000-0006-0000-0200-00001F000000}">
      <text>
        <r>
          <rPr>
            <b/>
            <sz val="9"/>
            <color indexed="81"/>
            <rFont val="Tahoma"/>
            <family val="2"/>
          </rPr>
          <t>What is the product's country of origin?</t>
        </r>
      </text>
    </comment>
    <comment ref="AP3" authorId="1" shapeId="0" xr:uid="{00000000-0006-0000-0200-000020000000}">
      <text>
        <r>
          <rPr>
            <sz val="9"/>
            <color indexed="81"/>
            <rFont val="Tahoma"/>
            <family val="2"/>
          </rPr>
          <t>If you have tiered distributor cost (definition on instruction tab), there is no need to fill out the distributor cost.  Our pricing team will reference the price list that you provide.</t>
        </r>
      </text>
    </comment>
    <comment ref="AQ3" authorId="0" shapeId="0" xr:uid="{00000000-0006-0000-0200-000021000000}">
      <text>
        <r>
          <rPr>
            <b/>
            <sz val="9"/>
            <color indexed="81"/>
            <rFont val="Tahoma"/>
            <family val="2"/>
          </rPr>
          <t>What is the distributor cost of the product?</t>
        </r>
      </text>
    </comment>
    <comment ref="AR3" authorId="0" shapeId="0" xr:uid="{00000000-0006-0000-0200-000022000000}">
      <text>
        <r>
          <rPr>
            <b/>
            <sz val="9"/>
            <color indexed="81"/>
            <rFont val="Tahoma"/>
            <family val="2"/>
          </rPr>
          <t>This is the price charged to trade buyers. This includes price plus a mark up or profit margin.</t>
        </r>
        <r>
          <rPr>
            <sz val="9"/>
            <color indexed="81"/>
            <rFont val="Tahoma"/>
            <family val="2"/>
          </rPr>
          <t xml:space="preserve">
</t>
        </r>
      </text>
    </comment>
    <comment ref="AS3" authorId="0" shapeId="0" xr:uid="{00000000-0006-0000-0200-000023000000}">
      <text>
        <r>
          <rPr>
            <b/>
            <sz val="9"/>
            <color indexed="81"/>
            <rFont val="Tahoma"/>
            <family val="2"/>
          </rPr>
          <t>This is the price that you suggest we charge to retailers or the general public.</t>
        </r>
        <r>
          <rPr>
            <sz val="9"/>
            <color indexed="81"/>
            <rFont val="Tahoma"/>
            <family val="2"/>
          </rPr>
          <t xml:space="preserve">
</t>
        </r>
      </text>
    </comment>
  </commentList>
</comments>
</file>

<file path=xl/sharedStrings.xml><?xml version="1.0" encoding="utf-8"?>
<sst xmlns="http://schemas.openxmlformats.org/spreadsheetml/2006/main" count="3660" uniqueCount="856">
  <si>
    <t>Product Description</t>
  </si>
  <si>
    <t>Distributor Cost</t>
  </si>
  <si>
    <t>Product Species</t>
  </si>
  <si>
    <t>Product Group</t>
  </si>
  <si>
    <t>Classification</t>
  </si>
  <si>
    <t>DEA #/ Schedule</t>
  </si>
  <si>
    <t>Selling Restrictions</t>
  </si>
  <si>
    <t>Storage</t>
  </si>
  <si>
    <t>ORM-D</t>
  </si>
  <si>
    <t>DOT HazMat</t>
  </si>
  <si>
    <t>Lot #/ Serial #</t>
  </si>
  <si>
    <t>Product Type:</t>
  </si>
  <si>
    <t>Product Species:</t>
  </si>
  <si>
    <t>New Product</t>
  </si>
  <si>
    <t>Vaccine</t>
  </si>
  <si>
    <t>Federal Legend/Prescription</t>
  </si>
  <si>
    <t>None</t>
  </si>
  <si>
    <t>New Technology</t>
  </si>
  <si>
    <t>Antibiotic</t>
  </si>
  <si>
    <t>Restricted Use Pesticide/Herbicide</t>
  </si>
  <si>
    <t>Pesticide License</t>
  </si>
  <si>
    <t>Generic</t>
  </si>
  <si>
    <t>Implant</t>
  </si>
  <si>
    <t>DEA Controlled Substance</t>
  </si>
  <si>
    <t>Feed Mill License</t>
  </si>
  <si>
    <t>Private Label</t>
  </si>
  <si>
    <t>Dewormer</t>
  </si>
  <si>
    <t>Medicated Feed</t>
  </si>
  <si>
    <t>Restricted Use</t>
  </si>
  <si>
    <t>Rodenticide</t>
  </si>
  <si>
    <t>Species Specific</t>
  </si>
  <si>
    <t>Veterinarians Only</t>
  </si>
  <si>
    <t>Feed Additive</t>
  </si>
  <si>
    <t>Other</t>
  </si>
  <si>
    <t>State Restrictions</t>
  </si>
  <si>
    <t xml:space="preserve">ORM-D: </t>
  </si>
  <si>
    <t>Probiotic</t>
  </si>
  <si>
    <t xml:space="preserve">DOT HazMat: </t>
  </si>
  <si>
    <t>Animal ID</t>
  </si>
  <si>
    <t>Expiration Date:</t>
  </si>
  <si>
    <t>Instrument</t>
  </si>
  <si>
    <t>Lot #/Serial #:</t>
  </si>
  <si>
    <t>Pharmaceutical</t>
  </si>
  <si>
    <t>Insecticide</t>
  </si>
  <si>
    <t>Yes</t>
  </si>
  <si>
    <t>Disinfectant</t>
  </si>
  <si>
    <t>No</t>
  </si>
  <si>
    <t>RX</t>
  </si>
  <si>
    <t>Storage Temperature</t>
  </si>
  <si>
    <t>36-46 F (cooler)</t>
  </si>
  <si>
    <t>68-77 F (temp cont)</t>
  </si>
  <si>
    <t>59-86 F (gen whse)</t>
  </si>
  <si>
    <t>0-(-40) F (frozen)</t>
  </si>
  <si>
    <t>Bovine</t>
  </si>
  <si>
    <t>Canine</t>
  </si>
  <si>
    <t>Dairy</t>
  </si>
  <si>
    <t>Equine</t>
  </si>
  <si>
    <t>Exotic</t>
  </si>
  <si>
    <t>Feline</t>
  </si>
  <si>
    <t>Sheep/Goat</t>
  </si>
  <si>
    <t>Multi-Species</t>
  </si>
  <si>
    <t>Poultry</t>
  </si>
  <si>
    <t>Country of Origin</t>
  </si>
  <si>
    <t>FIELD DESCRIPTION</t>
  </si>
  <si>
    <t>HOW TO FILL OUT</t>
  </si>
  <si>
    <t>What is the distributor cost of the product?</t>
  </si>
  <si>
    <t>Drug Enforcement Administration Number</t>
  </si>
  <si>
    <t>When regulated by the FDA, they will assign an RX # to the item. These are the PRESCRIPTION items.</t>
  </si>
  <si>
    <t>Does the product need a specific storage temperature in order to be stored correctly?</t>
  </si>
  <si>
    <t>When regulated by the DOT, they will assign an UN # or ORM-D classification to the item.</t>
  </si>
  <si>
    <t>Does the product have a lot/serial #?</t>
  </si>
  <si>
    <t>What is the product's country of origin?</t>
  </si>
  <si>
    <t xml:space="preserve">Please provide the Suppliers Description/how it appears on the price list. </t>
  </si>
  <si>
    <t>If Pesticide, EPA #</t>
  </si>
  <si>
    <t>SUPPLIER TO FILL OUT</t>
  </si>
  <si>
    <t>Manufacturer Part #</t>
  </si>
  <si>
    <t>Sales Code/Shipping Method in Bobcat</t>
  </si>
  <si>
    <t xml:space="preserve">ISO (initial stocking order) </t>
  </si>
  <si>
    <t>Division Code/Item Category Group in NGS</t>
  </si>
  <si>
    <t xml:space="preserve">AHI Material #
</t>
  </si>
  <si>
    <t xml:space="preserve"> </t>
  </si>
  <si>
    <t>PATTERSON ANIMAL HEALTH- CORPORATE OFFICE USE ONLY</t>
  </si>
  <si>
    <t xml:space="preserve">Patterson Material # </t>
  </si>
  <si>
    <t xml:space="preserve">Patterson Visibility </t>
  </si>
  <si>
    <t>Bale</t>
  </si>
  <si>
    <t>Bucket</t>
  </si>
  <si>
    <t>Bundle</t>
  </si>
  <si>
    <t>Bag</t>
  </si>
  <si>
    <t>Bar</t>
  </si>
  <si>
    <t>Bulk</t>
  </si>
  <si>
    <t>Bottle</t>
  </si>
  <si>
    <t>Box</t>
  </si>
  <si>
    <t>Case</t>
  </si>
  <si>
    <t>Container</t>
  </si>
  <si>
    <t>Can</t>
  </si>
  <si>
    <t>Cartridge</t>
  </si>
  <si>
    <t>Crate</t>
  </si>
  <si>
    <t>Carton</t>
  </si>
  <si>
    <t>Coil</t>
  </si>
  <si>
    <t>Dose</t>
  </si>
  <si>
    <t>Drum</t>
  </si>
  <si>
    <t>Display</t>
  </si>
  <si>
    <t>Each</t>
  </si>
  <si>
    <t>Enzyme Units</t>
  </si>
  <si>
    <t>Jar</t>
  </si>
  <si>
    <t>Jug</t>
  </si>
  <si>
    <t>Kit</t>
  </si>
  <si>
    <t>Pail</t>
  </si>
  <si>
    <t>Pack</t>
  </si>
  <si>
    <t>Pallet</t>
  </si>
  <si>
    <t>Pair</t>
  </si>
  <si>
    <t>Rack</t>
  </si>
  <si>
    <t>Reel</t>
  </si>
  <si>
    <t>Roll</t>
  </si>
  <si>
    <t>Spool</t>
  </si>
  <si>
    <t>Strip</t>
  </si>
  <si>
    <t>Set</t>
  </si>
  <si>
    <t>Tanker/Railcar</t>
  </si>
  <si>
    <t>Tube</t>
  </si>
  <si>
    <t>Tote</t>
  </si>
  <si>
    <t>Tray</t>
  </si>
  <si>
    <t>Vial</t>
  </si>
  <si>
    <t>UOM</t>
  </si>
  <si>
    <t>Buyer</t>
  </si>
  <si>
    <t>822   Devens, MA 01434</t>
  </si>
  <si>
    <t>824   Kansas City, MO 64161</t>
  </si>
  <si>
    <t>825   Phoenix, AZ 85024</t>
  </si>
  <si>
    <t>826   Charlotte, NC 28217</t>
  </si>
  <si>
    <t>827   Devens, MA 01434</t>
  </si>
  <si>
    <t>831   Alachua, FL 32615</t>
  </si>
  <si>
    <t>832   Pelham, AL 35124</t>
  </si>
  <si>
    <t>840   Kansas City, MO 64161</t>
  </si>
  <si>
    <t>841   Houston, TX 77040</t>
  </si>
  <si>
    <t>842   Columbus, OH 43207</t>
  </si>
  <si>
    <t>844   Columbus, OH 43207</t>
  </si>
  <si>
    <t>845   Sioux Falls, SD 57104</t>
  </si>
  <si>
    <t>846   Houston, TX 77040</t>
  </si>
  <si>
    <t>860   Everett, WA 98204</t>
  </si>
  <si>
    <t>862   Phoenix, AZ 85024</t>
  </si>
  <si>
    <t>865   Phoenix, AZ 85024</t>
  </si>
  <si>
    <t>846   Grand Prairie, TX 75050</t>
  </si>
  <si>
    <t>873   Ocala, FL 34482</t>
  </si>
  <si>
    <t>875   Lexington, KY 40511</t>
  </si>
  <si>
    <t>867   Columbus, OH 43228</t>
  </si>
  <si>
    <t>877   Columbus, OH 43207</t>
  </si>
  <si>
    <t>Plant Locations</t>
  </si>
  <si>
    <t>All PVS &amp; AHI Plants</t>
  </si>
  <si>
    <t>Core AHI Plants</t>
  </si>
  <si>
    <t>All PVS Plants</t>
  </si>
  <si>
    <t>1   Corporate-Greeley           CO</t>
  </si>
  <si>
    <t>10   Midwest-Sioux Center        IA</t>
  </si>
  <si>
    <t>100   Precision-Liberty           MO</t>
  </si>
  <si>
    <t>101   Precision-Liberty B         MO</t>
  </si>
  <si>
    <t>200   Aspen-Liberty               MO</t>
  </si>
  <si>
    <t>260   Aspen-Liberty Logistic Serv MO</t>
  </si>
  <si>
    <t>303   West-Visalia                CA</t>
  </si>
  <si>
    <t>306   West-Bakersfield Vet Outlet CA</t>
  </si>
  <si>
    <t>310   West-Bakersfield Vet Out Sv CA</t>
  </si>
  <si>
    <t>318   West-Twin Falls Pharmacy    ID</t>
  </si>
  <si>
    <t>347   West-Twin Falls             ID</t>
  </si>
  <si>
    <t>348   West-Twin Falls Pharmacy    ID</t>
  </si>
  <si>
    <t>350   West-Ceres Mobile           CA</t>
  </si>
  <si>
    <t>351   West-Ontario                CA</t>
  </si>
  <si>
    <t>356   West-Chandler               AZ</t>
  </si>
  <si>
    <t>371   West-Ceres Modesto          CA</t>
  </si>
  <si>
    <t>372   West-Red Bluff              CA</t>
  </si>
  <si>
    <t>380   West-Visalia  2             CA</t>
  </si>
  <si>
    <t>381   West-Twin Falls             ID</t>
  </si>
  <si>
    <t>384   West-Sunnyside              WA</t>
  </si>
  <si>
    <t>386   West-Spanish Fork           UT</t>
  </si>
  <si>
    <t>390   West-Amalga                 UT</t>
  </si>
  <si>
    <t>392   West-Sumas                  WA</t>
  </si>
  <si>
    <t>400   High Plains-Greeley         CO</t>
  </si>
  <si>
    <t>408   High Plains-Greeley DairyCm CO</t>
  </si>
  <si>
    <t>418   High Plains-Greeley Dairy   CO</t>
  </si>
  <si>
    <t>432   High Plains-Sterling        CO</t>
  </si>
  <si>
    <t>433   High Plains-Scottsbluff     NE</t>
  </si>
  <si>
    <t>434   High Plains-La Junta        CO</t>
  </si>
  <si>
    <t>450   High Plains-Greeley Mobile  CO</t>
  </si>
  <si>
    <t>500   Midwest-Manchester          IA</t>
  </si>
  <si>
    <t>532   Midwest-Dyersville Retail   IA</t>
  </si>
  <si>
    <t>533   Midwest-Washington Retail   IA</t>
  </si>
  <si>
    <t>534   Midwest-Manchester Retail   IA</t>
  </si>
  <si>
    <t>535   Midwest-Carroll Retail      IA</t>
  </si>
  <si>
    <t>540   Midwest-Quincy              IL</t>
  </si>
  <si>
    <t>555   Midwest-Iowa Falls          IA</t>
  </si>
  <si>
    <t>560   Midwest-Quincy Manchester B</t>
  </si>
  <si>
    <t>700   High Plains-Garden City     KS</t>
  </si>
  <si>
    <t>704   High Plains-Garden City Cm  KS</t>
  </si>
  <si>
    <t>710   High Plains-Dodge City      KS</t>
  </si>
  <si>
    <t>715   High Plains-Goodland        KS</t>
  </si>
  <si>
    <t>718   High Plains-St John         KS</t>
  </si>
  <si>
    <t>750   High Plains-Garden Ct MobileKS</t>
  </si>
  <si>
    <t>817   High Plains-Salina Retail   KS</t>
  </si>
  <si>
    <t>819   High Plains-Salina          KS</t>
  </si>
  <si>
    <t>1000   Technologies-Greeley Parts  CO</t>
  </si>
  <si>
    <t>1001   Technologies-Garden City    KS</t>
  </si>
  <si>
    <t>1002   Technologies-Hereford       TX</t>
  </si>
  <si>
    <t>1003   Technologies-Greeley        CO</t>
  </si>
  <si>
    <t>1004   Technologies-Kearney        NE</t>
  </si>
  <si>
    <t>1005   Technologies-Billings       MT</t>
  </si>
  <si>
    <t>1006   Technologies-Amarillo       TX</t>
  </si>
  <si>
    <t>1007   Technologies-San Antonio    TX</t>
  </si>
  <si>
    <t>1008   Technologies-Nampa          ID</t>
  </si>
  <si>
    <t>1013   Technologies-Scottsbluff    NE</t>
  </si>
  <si>
    <t>1024   Technologies-Mitchell       SD</t>
  </si>
  <si>
    <t>1040   Technologies-Salisbury JCS  MO</t>
  </si>
  <si>
    <t>1045   Technologies-Waupun         WI</t>
  </si>
  <si>
    <t>1047   Technologies-Coopersville   MI</t>
  </si>
  <si>
    <t>1048   Technologies-Garden City    KS</t>
  </si>
  <si>
    <t>1076   Technologies-Hereford       TX</t>
  </si>
  <si>
    <t>1200   High Plains-Billings Retail MT</t>
  </si>
  <si>
    <t>1201   High Plains-Billings        MT</t>
  </si>
  <si>
    <t>1220   High Plains-Sturgis Retail  SD</t>
  </si>
  <si>
    <t>1241   High Plains-Sturgis         SD</t>
  </si>
  <si>
    <t>1250   High Plains-Billings Mobile MT</t>
  </si>
  <si>
    <t>1251   High Plains-Billings McCaff MT</t>
  </si>
  <si>
    <t>1287   High Plains-Great Falls     MT</t>
  </si>
  <si>
    <t>1400   High Plains-Columbus        NE</t>
  </si>
  <si>
    <t>1418   High Plains-Hastings        NE</t>
  </si>
  <si>
    <t>1435   High Plains-Columbus Retail NE</t>
  </si>
  <si>
    <t>1436   High Plains-Lexington       NE</t>
  </si>
  <si>
    <t>1438   High Plains-Mitchell        SD</t>
  </si>
  <si>
    <t>1450   High Plains-Columbus Mobile NE</t>
  </si>
  <si>
    <t>1470   High Plains-Wisner          NE</t>
  </si>
  <si>
    <t>1502   South Central-Guymon        OK</t>
  </si>
  <si>
    <t>1505   South Central-Pleasanton</t>
  </si>
  <si>
    <t>1525   South Central-Dalhart       TX</t>
  </si>
  <si>
    <t>1526   South Central-Hereford      TX</t>
  </si>
  <si>
    <t>1546   South Central-Nacogdoches</t>
  </si>
  <si>
    <t>1550   South Central-Hereford MobilTX</t>
  </si>
  <si>
    <t>1565   South Central-Hereford B    TX</t>
  </si>
  <si>
    <t>1600   South Central-San Antonio   TX</t>
  </si>
  <si>
    <t>1650   South Central-San Ant MobileTX</t>
  </si>
  <si>
    <t>1810   South Central-Wichita F.Rtl TX</t>
  </si>
  <si>
    <t>1828   South Central-Graham        TX</t>
  </si>
  <si>
    <t>1830   South Central-Graham Retail TX</t>
  </si>
  <si>
    <t>1832   South Central-Desoto</t>
  </si>
  <si>
    <t>1850   South Central-Graham Mobile TX</t>
  </si>
  <si>
    <t>1870   South Central-Roanoke       TX</t>
  </si>
  <si>
    <t>2300   East-Ocala                  FL</t>
  </si>
  <si>
    <t>2321   East-Mayo                   FL</t>
  </si>
  <si>
    <t>2331   East-Springdale             AR</t>
  </si>
  <si>
    <t>2340   East-Ocala Retail           FL</t>
  </si>
  <si>
    <t>2342   East-Boaz                   AL</t>
  </si>
  <si>
    <t>2350   East-Ocala Mobile           FL</t>
  </si>
  <si>
    <t>2461   East-Okeechobee             FL</t>
  </si>
  <si>
    <t>2601   South Central-Clovis 2      NM</t>
  </si>
  <si>
    <t>2603   South Central-Dublin        TX</t>
  </si>
  <si>
    <t>2623   South Central-El Paso       TX</t>
  </si>
  <si>
    <t>2650   South Central-Dublin Mobile TX</t>
  </si>
  <si>
    <t>2900   Midwest-Wolcott             IN</t>
  </si>
  <si>
    <t>3000   High Plains-Kamuela         HI</t>
  </si>
  <si>
    <t>3115   Companion Animal-Aiea 2     HI</t>
  </si>
  <si>
    <t>3200   Midwest-Sioux Falls         SD</t>
  </si>
  <si>
    <t>3400   Technologies-Edmonton       AB</t>
  </si>
  <si>
    <t>8117   East-Charlotte              NC</t>
  </si>
  <si>
    <t>8118   East-Blythewood             SC</t>
  </si>
  <si>
    <t>8140   East-Lancaster              PA</t>
  </si>
  <si>
    <t>8175   East-Memphis                TN</t>
  </si>
  <si>
    <t>8300   Midwest-Wolcott AVS         IN</t>
  </si>
  <si>
    <t>8450   Companion Animal-Lago MobileTX</t>
  </si>
  <si>
    <t>8453   Companion Animal-Omaha      NE</t>
  </si>
  <si>
    <t>8480   Companion Animal-Offs St Jo MO</t>
  </si>
  <si>
    <t>Systems</t>
  </si>
  <si>
    <t>System(s) for Set Up</t>
  </si>
  <si>
    <t>Stocking Type</t>
  </si>
  <si>
    <t xml:space="preserve">Stock  </t>
  </si>
  <si>
    <t>Special Order</t>
  </si>
  <si>
    <t>Drop-Ship</t>
  </si>
  <si>
    <t>Agency</t>
  </si>
  <si>
    <t>Stock/Agency</t>
  </si>
  <si>
    <t>SAP</t>
  </si>
  <si>
    <t>Bobcat &amp; NGS</t>
  </si>
  <si>
    <t>SAP, Bobcat, NGS</t>
  </si>
  <si>
    <t>Buyers</t>
  </si>
  <si>
    <t>Mike Cook</t>
  </si>
  <si>
    <t>Jennifer Jackson</t>
  </si>
  <si>
    <t>Dick Fisher</t>
  </si>
  <si>
    <t>Don Milburn</t>
  </si>
  <si>
    <t>Visibility</t>
  </si>
  <si>
    <t>100   Corp</t>
  </si>
  <si>
    <t>200   DC</t>
  </si>
  <si>
    <t>300   Branch</t>
  </si>
  <si>
    <t>400   Sales Reps</t>
  </si>
  <si>
    <t>500   Customer (All)</t>
  </si>
  <si>
    <t>Trip Code</t>
  </si>
  <si>
    <t>Main DC</t>
  </si>
  <si>
    <t>Hold</t>
  </si>
  <si>
    <t>National</t>
  </si>
  <si>
    <t>Orderability</t>
  </si>
  <si>
    <t>NORMAL</t>
  </si>
  <si>
    <t>XX (NOT ORDERABLE)</t>
  </si>
  <si>
    <t>NA (NOT AVAILABLE)</t>
  </si>
  <si>
    <t>NB (NO BACKORDERS)</t>
  </si>
  <si>
    <t>DL (DEAL ITEM)</t>
  </si>
  <si>
    <t>If Pesticide, list states in which it is registered for sale</t>
  </si>
  <si>
    <t>Pesticide State(s) Registration</t>
  </si>
  <si>
    <t xml:space="preserve">List the states that are registered to sell the presicides </t>
  </si>
  <si>
    <t>Division</t>
  </si>
  <si>
    <t>Sales Code</t>
  </si>
  <si>
    <t>00   Common Division</t>
  </si>
  <si>
    <t xml:space="preserve">01   Product Division </t>
  </si>
  <si>
    <t>10   Merchandise</t>
  </si>
  <si>
    <t>20   Equipment</t>
  </si>
  <si>
    <t>30   Technical Service</t>
  </si>
  <si>
    <t>50   Educational/Services</t>
  </si>
  <si>
    <t>40   Technology</t>
  </si>
  <si>
    <t>03   Equipment</t>
  </si>
  <si>
    <t>05   Parts/Repair</t>
  </si>
  <si>
    <t>06   Outside Labor</t>
  </si>
  <si>
    <t>07   Sundry</t>
  </si>
  <si>
    <t>08   Labor</t>
  </si>
  <si>
    <t>10   Service Contract</t>
  </si>
  <si>
    <t>12   Freight</t>
  </si>
  <si>
    <t>17   Postage/UPS</t>
  </si>
  <si>
    <t>18   Delivery</t>
  </si>
  <si>
    <t>26   Professional Services</t>
  </si>
  <si>
    <t>28   Equipment: Capital</t>
  </si>
  <si>
    <t>29   Equipment: Digital</t>
  </si>
  <si>
    <t>30   ES Software Sales</t>
  </si>
  <si>
    <t>31   ES Software Support</t>
  </si>
  <si>
    <t>32   ES Electronic Services</t>
  </si>
  <si>
    <t>33   ES Training</t>
  </si>
  <si>
    <t>34   ES Custom Services</t>
  </si>
  <si>
    <t>35   PTC Support</t>
  </si>
  <si>
    <t>36   PTC Training</t>
  </si>
  <si>
    <t>37   PTC Hardware</t>
  </si>
  <si>
    <t>38   PTC Hardware Maintenance</t>
  </si>
  <si>
    <t>51   Premium</t>
  </si>
  <si>
    <t>60   IDEXX Credit</t>
  </si>
  <si>
    <t>67   Agency Sundry</t>
  </si>
  <si>
    <t>89   Private Label</t>
  </si>
  <si>
    <t>Refers to the minimum amount that can be ordered from a supplier.</t>
  </si>
  <si>
    <t>Species intended/meant to use the product.  For multiple species or human, select "mixed species"</t>
  </si>
  <si>
    <t>Suggested Wholesale Price</t>
  </si>
  <si>
    <t>Suggested Retail Price</t>
  </si>
  <si>
    <t>National Drug Code: a three-segment number, which serves as a universal product identifier for drugs.</t>
  </si>
  <si>
    <t>Minimum Order Quantity</t>
  </si>
  <si>
    <t xml:space="preserve">A tiered costing program is when the unit cost decreases based on the volume purchased.  </t>
  </si>
  <si>
    <t xml:space="preserve">This is the price charged to trade buyers. This includes price plus a mark up or profit margin. </t>
  </si>
  <si>
    <t>This is the price that you suggest we charge to retailers or the general public.</t>
  </si>
  <si>
    <t>Pesticide Y/N</t>
  </si>
  <si>
    <t>Yes/No. Any substance or mixture of substances intended for preventing, destroying, repelling, or mitigating any pest. Pests can be insects, mice and other animals, unwanted plants (weeds), fungi, or microorganisms like bacteria and viruses.</t>
  </si>
  <si>
    <t>Tiered Cost</t>
  </si>
  <si>
    <t>Case Quantity</t>
  </si>
  <si>
    <t>HOW TO FILL OUT - Detail</t>
  </si>
  <si>
    <t xml:space="preserve">Use drop down </t>
  </si>
  <si>
    <t xml:space="preserve">Yes/No. Use drop down </t>
  </si>
  <si>
    <t xml:space="preserve">Manufacturer/Supplier Name: </t>
  </si>
  <si>
    <t>Purchase Vendor Part # (if app.)</t>
  </si>
  <si>
    <t>Individual UPC #</t>
  </si>
  <si>
    <t>Case UPC #</t>
  </si>
  <si>
    <t>Case Quantity Weight (lbs)</t>
  </si>
  <si>
    <t>True Expiration Date</t>
  </si>
  <si>
    <t>Manufactured Date</t>
  </si>
  <si>
    <t>Does the product have a true expiration date listed on the packaging?</t>
  </si>
  <si>
    <t>Does the product have a manufactured date listed on the packaging?</t>
  </si>
  <si>
    <t>Environmental Protection Agency Number.  A pesticide is any substance or mixture of substances intended for preventing, destroying, repelling, or mitigating any pest. Pests can be insects, mice and other animals, unwanted plants (weeds), fungi, or microorganisms like bacteria and viruses. When regulated by the EPA, they will assign an EPA # to the item.</t>
  </si>
  <si>
    <t>Universal Product Code Number for individual packaging. Consists of 12 or 14 numerical digits, used for scanning items at point of sale.  Please provide the UPC Code for the individual item (12 digits) and Case quantity (14 digits) if available.</t>
  </si>
  <si>
    <t>Universal Product Code Number for case packaging. Consists of 12 or 14 numerical digits, used for scanning items at point of sale.  Please provide the UPC Code for the individual item (12 digits) and Case quantity (14 digits) if available.</t>
  </si>
  <si>
    <t>Case Weight. Please list in pounts (lbs.)</t>
  </si>
  <si>
    <t>Also abbreviated as MPN; SKU number the manufacturer uses (who makes the product?)</t>
  </si>
  <si>
    <t>Part # for supplier we are purchasing product from (who do we purchase product from? Ex. Clipper, Vedco, etc.)</t>
  </si>
  <si>
    <r>
      <rPr>
        <b/>
        <u/>
        <sz val="11"/>
        <color rgb="FF000066"/>
        <rFont val="Calibri"/>
        <family val="2"/>
        <scheme val="minor"/>
      </rPr>
      <t>Instructions:</t>
    </r>
  </si>
  <si>
    <r>
      <t xml:space="preserve">National Drug Code 
</t>
    </r>
    <r>
      <rPr>
        <b/>
        <sz val="11"/>
        <color theme="0" tint="-0.499984740745262"/>
        <rFont val="Calibri"/>
        <family val="2"/>
        <scheme val="minor"/>
      </rPr>
      <t>(If applicable)</t>
    </r>
  </si>
  <si>
    <r>
      <t xml:space="preserve">Pesticide </t>
    </r>
    <r>
      <rPr>
        <b/>
        <sz val="11"/>
        <color theme="0" tint="-0.499984740745262"/>
        <rFont val="Calibri"/>
        <family val="2"/>
        <scheme val="minor"/>
      </rPr>
      <t xml:space="preserve">(Y/N)  </t>
    </r>
  </si>
  <si>
    <r>
      <t xml:space="preserve">Tiered Cost </t>
    </r>
    <r>
      <rPr>
        <b/>
        <sz val="11"/>
        <color theme="0" tint="-0.499984740745262"/>
        <rFont val="Calibri"/>
        <family val="2"/>
        <scheme val="minor"/>
      </rPr>
      <t>(Y/N)</t>
    </r>
  </si>
  <si>
    <r>
      <t xml:space="preserve">Distributor Cost
</t>
    </r>
    <r>
      <rPr>
        <b/>
        <sz val="11"/>
        <color theme="0" tint="-0.499984740745262"/>
        <rFont val="Calibri"/>
        <family val="2"/>
        <scheme val="minor"/>
      </rPr>
      <t>(Do not fill out for tiered cost)</t>
    </r>
  </si>
  <si>
    <t>Date:</t>
  </si>
  <si>
    <r>
      <rPr>
        <b/>
        <u/>
        <sz val="24"/>
        <color rgb="FF000066"/>
        <rFont val="Calibri"/>
        <family val="2"/>
        <scheme val="minor"/>
      </rPr>
      <t>Product Launch Form</t>
    </r>
  </si>
  <si>
    <r>
      <t xml:space="preserve">Complete each question in full </t>
    </r>
    <r>
      <rPr>
        <b/>
        <sz val="11"/>
        <color rgb="FFFF0000"/>
        <rFont val="Calibri"/>
        <family val="2"/>
        <scheme val="minor"/>
      </rPr>
      <t xml:space="preserve">(All fields are required).  If field does not apply to your product(s), please use the "No" option. NOTE: Certain columns have drop down menus for you to choose the best variable for that product. </t>
    </r>
  </si>
  <si>
    <t>Current/Copy Material # (AHI)</t>
  </si>
  <si>
    <t>Current/Copy Material # (PVS)</t>
  </si>
  <si>
    <t>New Major</t>
  </si>
  <si>
    <t>New Minor</t>
  </si>
  <si>
    <t xml:space="preserve">Selling/Base UOM </t>
  </si>
  <si>
    <t>Selling/Base UOM Quantity</t>
  </si>
  <si>
    <t>Major</t>
  </si>
  <si>
    <t>Minor</t>
  </si>
  <si>
    <t>Anti-Infective</t>
  </si>
  <si>
    <t>Anti-Parasitic</t>
  </si>
  <si>
    <t>Apparel</t>
  </si>
  <si>
    <t>Biologicals / Vaccines</t>
  </si>
  <si>
    <t>Catheters/Syringes/Needles/Tubing</t>
  </si>
  <si>
    <t>Computer Equipment &amp; Accessories</t>
  </si>
  <si>
    <t>Dental/Ophthalmic/Otic</t>
  </si>
  <si>
    <t>Diagnostics</t>
  </si>
  <si>
    <t>Equipment - General</t>
  </si>
  <si>
    <t>Equipment - Instruments</t>
  </si>
  <si>
    <t>Feed &amp; Feed Technologies</t>
  </si>
  <si>
    <t>Fluid Therapy</t>
  </si>
  <si>
    <t>Grooming Supplies</t>
  </si>
  <si>
    <t>Home &amp; Office Supplies</t>
  </si>
  <si>
    <t>Identification</t>
  </si>
  <si>
    <t>Implants</t>
  </si>
  <si>
    <t>Laboratory Supplies</t>
  </si>
  <si>
    <t>Nutritional/Diet/Vitamins</t>
  </si>
  <si>
    <t>Reproductive</t>
  </si>
  <si>
    <t>Sanitation &amp; Disinfectant</t>
  </si>
  <si>
    <t>Services</t>
  </si>
  <si>
    <t>Tack</t>
  </si>
  <si>
    <t>Wound Care</t>
  </si>
  <si>
    <t>X-Ray</t>
  </si>
  <si>
    <t>Intramammary Infusions</t>
  </si>
  <si>
    <t>Premium Injectables</t>
  </si>
  <si>
    <t>Soluble Powders &amp; Solutions</t>
  </si>
  <si>
    <t>Traditional Injectables &amp; Boluses</t>
  </si>
  <si>
    <t>Anti-Parasitic Core Brands</t>
  </si>
  <si>
    <t>Dewormers, Collars, Premise, Generics</t>
  </si>
  <si>
    <t>Endos &amp; Endectocides</t>
  </si>
  <si>
    <t>External</t>
  </si>
  <si>
    <t>Internal</t>
  </si>
  <si>
    <t>Premise &amp; Ectoparasiticides</t>
  </si>
  <si>
    <t>Apparel Accessories</t>
  </si>
  <si>
    <t>Footwear</t>
  </si>
  <si>
    <t>General Handwear</t>
  </si>
  <si>
    <t>Handling Gloves</t>
  </si>
  <si>
    <t>Headwear</t>
  </si>
  <si>
    <t>OB Gloves</t>
  </si>
  <si>
    <t>Outerwear</t>
  </si>
  <si>
    <t>Scrubs &amp; OB wear</t>
  </si>
  <si>
    <t>Shirts &amp; Pants</t>
  </si>
  <si>
    <t>Thermals &amp; Underwear</t>
  </si>
  <si>
    <t>Bacterial</t>
  </si>
  <si>
    <t>Biologicals</t>
  </si>
  <si>
    <t>Viral</t>
  </si>
  <si>
    <t>Catheters</t>
  </si>
  <si>
    <t>Disp Needles</t>
  </si>
  <si>
    <t>Disp Syringes</t>
  </si>
  <si>
    <t>Parts/Accessories</t>
  </si>
  <si>
    <t>Tubing</t>
  </si>
  <si>
    <t>Hardware</t>
  </si>
  <si>
    <t>Markethound</t>
  </si>
  <si>
    <t>Markethound Activations</t>
  </si>
  <si>
    <t>Software</t>
  </si>
  <si>
    <t>Vendor Partner-Bill Only</t>
  </si>
  <si>
    <t>Dental</t>
  </si>
  <si>
    <t>Dental Equipment</t>
  </si>
  <si>
    <t>Ophthalmic</t>
  </si>
  <si>
    <t>Ophthalmic Equipment</t>
  </si>
  <si>
    <t>Otic</t>
  </si>
  <si>
    <t>Otic Equipment</t>
  </si>
  <si>
    <t>Analyzers</t>
  </si>
  <si>
    <t>Diagnostic Consumable</t>
  </si>
  <si>
    <t>Diagnostic Kit</t>
  </si>
  <si>
    <t>EKG/ECG</t>
  </si>
  <si>
    <t>Reagents &amp; Stains</t>
  </si>
  <si>
    <t>Applicators</t>
  </si>
  <si>
    <t>Barn Tools</t>
  </si>
  <si>
    <t>Biohazard &amp; Safety Supplies</t>
  </si>
  <si>
    <t>Blood Pressure</t>
  </si>
  <si>
    <t>Cabinets</t>
  </si>
  <si>
    <t>Capital Equipment</t>
  </si>
  <si>
    <t>Collars &amp; Leashes</t>
  </si>
  <si>
    <t>Egg Collection</t>
  </si>
  <si>
    <t>Feeders, Waterers, Nursing Pails</t>
  </si>
  <si>
    <t>General Equipment Parts &amp; Accessories</t>
  </si>
  <si>
    <t>General Lighting</t>
  </si>
  <si>
    <t>Litter &amp; Waste Disposal</t>
  </si>
  <si>
    <t>Livestock Handling Equipment</t>
  </si>
  <si>
    <t>Mats &amp; Cushions</t>
  </si>
  <si>
    <t>Milking Equipment</t>
  </si>
  <si>
    <t>Monitors</t>
  </si>
  <si>
    <t>Orthopedic</t>
  </si>
  <si>
    <t>Pharmacy Supplies</t>
  </si>
  <si>
    <t>Retail Items</t>
  </si>
  <si>
    <t>Small Animal Handling Equipment</t>
  </si>
  <si>
    <t>Tables/Sinks/Tubs</t>
  </si>
  <si>
    <t>Udder Care</t>
  </si>
  <si>
    <t>Anesthesia Equipment</t>
  </si>
  <si>
    <t>Autoclave Parts/Accessories</t>
  </si>
  <si>
    <t>Bowls</t>
  </si>
  <si>
    <t>Cannulas</t>
  </si>
  <si>
    <t>Containers &amp; Sharps</t>
  </si>
  <si>
    <t>Cryosurgery</t>
  </si>
  <si>
    <t>Electrosurgical Units and Accessories</t>
  </si>
  <si>
    <t>Forceps</t>
  </si>
  <si>
    <t>Instruments</t>
  </si>
  <si>
    <t>Instruments Parts &amp; Accessories</t>
  </si>
  <si>
    <t>Machines</t>
  </si>
  <si>
    <t>Microbiology/Cultures</t>
  </si>
  <si>
    <t>Microscpes &amp; Accessories</t>
  </si>
  <si>
    <t>Procedural Lighting</t>
  </si>
  <si>
    <t>Pumps &amp; Medicators</t>
  </si>
  <si>
    <t>Rechargeable Handles</t>
  </si>
  <si>
    <t>Scales</t>
  </si>
  <si>
    <t>Surgical</t>
  </si>
  <si>
    <t>Thermometers</t>
  </si>
  <si>
    <t>Inoculants &amp; Preservatives</t>
  </si>
  <si>
    <t>Medicated Feed Additive</t>
  </si>
  <si>
    <t>Micro Machine</t>
  </si>
  <si>
    <t>Productivity Enhancer</t>
  </si>
  <si>
    <t>Fluids</t>
  </si>
  <si>
    <t>IV Equipment</t>
  </si>
  <si>
    <t>IV Sets Parts Catheters</t>
  </si>
  <si>
    <t>Brushes and Combs</t>
  </si>
  <si>
    <t>Clippers,Blades,Trimmers</t>
  </si>
  <si>
    <t>Dryers</t>
  </si>
  <si>
    <t>Equine Grooming</t>
  </si>
  <si>
    <t>Grooming Supply Accessories</t>
  </si>
  <si>
    <t>Medicated Grooming</t>
  </si>
  <si>
    <t>Pet Grooming</t>
  </si>
  <si>
    <t>Shampoos &amp; Conditioner</t>
  </si>
  <si>
    <t>Soap &amp; Polish</t>
  </si>
  <si>
    <t>Towels &amp; Cloths</t>
  </si>
  <si>
    <t>Household Cleaning</t>
  </si>
  <si>
    <t>Household Food Items</t>
  </si>
  <si>
    <t>Household Supplies</t>
  </si>
  <si>
    <t>Office Supplies</t>
  </si>
  <si>
    <t>Branding Irons</t>
  </si>
  <si>
    <t>Identification Tags</t>
  </si>
  <si>
    <t>Non-Ear Tags &amp; Bands</t>
  </si>
  <si>
    <t>Paints / Tattoos / Markers</t>
  </si>
  <si>
    <t>Rabies Tags</t>
  </si>
  <si>
    <t>Blood Collection</t>
  </si>
  <si>
    <t>Centrifuges &amp; Accessories</t>
  </si>
  <si>
    <t>Laboratory Equipment</t>
  </si>
  <si>
    <t>Swabs &amp; Pipettes</t>
  </si>
  <si>
    <t>Diet</t>
  </si>
  <si>
    <t>Hoof &amp; Leg Care</t>
  </si>
  <si>
    <t>Microbials &amp; Probiotics</t>
  </si>
  <si>
    <t>Milk Replacers</t>
  </si>
  <si>
    <t>Treats</t>
  </si>
  <si>
    <t>Vitamins/Supplements/Minerals</t>
  </si>
  <si>
    <t>Bait Stations &amp; Trap</t>
  </si>
  <si>
    <t>Insecticides</t>
  </si>
  <si>
    <t>Premise</t>
  </si>
  <si>
    <t>Rodenticides</t>
  </si>
  <si>
    <t>Analgesics</t>
  </si>
  <si>
    <t>Anesthetic</t>
  </si>
  <si>
    <t>Antibiotics / Antibacterials</t>
  </si>
  <si>
    <t>Antidiarrheal &amp; Scours</t>
  </si>
  <si>
    <t>Antidotes</t>
  </si>
  <si>
    <t>Anti-emetic</t>
  </si>
  <si>
    <t>Antifungals</t>
  </si>
  <si>
    <t>Antihistamines</t>
  </si>
  <si>
    <t>Anti-inflammatory</t>
  </si>
  <si>
    <t>Antiviral</t>
  </si>
  <si>
    <t>Behavioral</t>
  </si>
  <si>
    <t>Cardiac</t>
  </si>
  <si>
    <t>Chemotherapy</t>
  </si>
  <si>
    <t>Decongestants</t>
  </si>
  <si>
    <t>Dermatological</t>
  </si>
  <si>
    <t>Digestive Aids</t>
  </si>
  <si>
    <t>Diuretic &amp; Urinary</t>
  </si>
  <si>
    <t>Electrolyte</t>
  </si>
  <si>
    <t>Endocrine</t>
  </si>
  <si>
    <t>Euthanasia</t>
  </si>
  <si>
    <t>Gastrointestinal</t>
  </si>
  <si>
    <t>Heartworm Preventatives/Treatments</t>
  </si>
  <si>
    <t>Hematological</t>
  </si>
  <si>
    <t>Hepatic</t>
  </si>
  <si>
    <t>Human Label Pharmaceutical</t>
  </si>
  <si>
    <t>Hyaluronate</t>
  </si>
  <si>
    <t>Immune</t>
  </si>
  <si>
    <t>Mastitis</t>
  </si>
  <si>
    <t>Miscellaneous</t>
  </si>
  <si>
    <t>Nebulization</t>
  </si>
  <si>
    <t>Neurologic/Musculoskeletal</t>
  </si>
  <si>
    <t>NSAID</t>
  </si>
  <si>
    <t>Nutraceutical</t>
  </si>
  <si>
    <t>Parasiticides</t>
  </si>
  <si>
    <t>Respiratory</t>
  </si>
  <si>
    <t>Steroids</t>
  </si>
  <si>
    <t>Tranquilizers &amp; Sedatives</t>
  </si>
  <si>
    <t>Breeding</t>
  </si>
  <si>
    <t>Lubricant</t>
  </si>
  <si>
    <t>Obstetrics</t>
  </si>
  <si>
    <t>Reproductive Equipment &amp; Accessories</t>
  </si>
  <si>
    <t>Reproductive Hormone</t>
  </si>
  <si>
    <t>Antiseptics</t>
  </si>
  <si>
    <t>Disinfectants</t>
  </si>
  <si>
    <t>Sanitation Brushes</t>
  </si>
  <si>
    <t>Water Treatment</t>
  </si>
  <si>
    <t>Billing</t>
  </si>
  <si>
    <t>Display/Freight/Pallets</t>
  </si>
  <si>
    <t>Educational</t>
  </si>
  <si>
    <t>PMA/PMP</t>
  </si>
  <si>
    <t>Promotion</t>
  </si>
  <si>
    <t>Service</t>
  </si>
  <si>
    <t>Bridles/Halters/Leads</t>
  </si>
  <si>
    <t>Hoof Care &amp; Dressing</t>
  </si>
  <si>
    <t>Ropes &amp; Roping Equipment</t>
  </si>
  <si>
    <t>Saddles/Stirrups/Straps</t>
  </si>
  <si>
    <t>Cast/Splint/Boots</t>
  </si>
  <si>
    <t>Sutures/Suture Needles</t>
  </si>
  <si>
    <t>White Goods</t>
  </si>
  <si>
    <t>Wound and Skin Care</t>
  </si>
  <si>
    <t>Wound Closure</t>
  </si>
  <si>
    <t>Contrast Agents</t>
  </si>
  <si>
    <t>Film &amp; Supplies</t>
  </si>
  <si>
    <t>Mobile Units</t>
  </si>
  <si>
    <t>Systems &amp; Services</t>
  </si>
  <si>
    <t>X-Ray Lighting</t>
  </si>
  <si>
    <t>X-Ray Parts/Accessories</t>
  </si>
  <si>
    <t>X-Ray Protective Apparel</t>
  </si>
  <si>
    <t>Anti_Infective</t>
  </si>
  <si>
    <t>Anti_Parasitic</t>
  </si>
  <si>
    <t>Biologicals_Vaccines</t>
  </si>
  <si>
    <t>Catheters_Syringes_Needles_Tubing</t>
  </si>
  <si>
    <t>Computer_Equipment_Accessories</t>
  </si>
  <si>
    <t>Dental_Ophthalmic_Otic</t>
  </si>
  <si>
    <t>Equipment_General</t>
  </si>
  <si>
    <t>Equipment_Instruments</t>
  </si>
  <si>
    <t>Feed_Feed_Technologies</t>
  </si>
  <si>
    <t>Fluid_Therapy</t>
  </si>
  <si>
    <t>Grooming_Supplies</t>
  </si>
  <si>
    <t>Home_Office_Supplies</t>
  </si>
  <si>
    <t>Laboratory_Supplies</t>
  </si>
  <si>
    <t>Nutritional_Diet_Vitamins</t>
  </si>
  <si>
    <t>Sanitation_Disinfectant</t>
  </si>
  <si>
    <t>Wound_Care</t>
  </si>
  <si>
    <t>X_Ray</t>
  </si>
  <si>
    <t>Plant / Location</t>
  </si>
  <si>
    <t>MRP type</t>
  </si>
  <si>
    <t>Forecasting Model</t>
  </si>
  <si>
    <t>D - Constant Model</t>
  </si>
  <si>
    <t>K - Constant with Smoothing Factor Adjustment</t>
  </si>
  <si>
    <t>T - Trend Model</t>
  </si>
  <si>
    <t>S - Seasonal Model</t>
  </si>
  <si>
    <t>X - Seasonal Trend Model</t>
  </si>
  <si>
    <t>N - No Forecast/External Model</t>
  </si>
  <si>
    <t>G - Moving Average</t>
  </si>
  <si>
    <t>W - Weighted Moving Average</t>
  </si>
  <si>
    <t>0 - No Forecast/No External Model</t>
  </si>
  <si>
    <t>O - 2nd Order Trend with Adjustment of Smoothing Factor</t>
  </si>
  <si>
    <t>B - 2nd Order Trend</t>
  </si>
  <si>
    <t>J - Automatic Model Selection</t>
  </si>
  <si>
    <t>ZM - Stock</t>
  </si>
  <si>
    <t>PD - Non-Stock/Dropship</t>
  </si>
  <si>
    <t>Pallet Quantity</t>
  </si>
  <si>
    <t>Pallet Quantity Weight (lbs)</t>
  </si>
  <si>
    <t>Pallet Weight. Please list in pounts (lbs.)</t>
  </si>
  <si>
    <t>Quantity/Measurement (how many case units come on a pallet) if applicable  (e.g. 144 pallet)</t>
  </si>
  <si>
    <t>Quantity/Measurement (how many units come in a case/box) if applicable  (e.g. 12/case, 100/bx)</t>
  </si>
  <si>
    <r>
      <t>Case Quantity</t>
    </r>
    <r>
      <rPr>
        <b/>
        <sz val="11"/>
        <color theme="0" tint="-0.499984740745262"/>
        <rFont val="Calibri"/>
        <family val="2"/>
        <scheme val="minor"/>
      </rPr>
      <t xml:space="preserve"> (e.g. 12/case, 100/box, etc.)</t>
    </r>
  </si>
  <si>
    <r>
      <t>Pallet Quantity</t>
    </r>
    <r>
      <rPr>
        <b/>
        <sz val="11"/>
        <color theme="0" tint="-0.499984740745262"/>
        <rFont val="Calibri"/>
        <family val="2"/>
        <scheme val="minor"/>
      </rPr>
      <t xml:space="preserve"> (e.g. 144 pallet)</t>
    </r>
  </si>
  <si>
    <t>Available on Website</t>
  </si>
  <si>
    <t>Configurable Item</t>
  </si>
  <si>
    <t>Barbara Hale</t>
  </si>
  <si>
    <t>Swine</t>
  </si>
  <si>
    <t>Medical Gloves</t>
  </si>
  <si>
    <t>Non-Medical Gloves</t>
  </si>
  <si>
    <t>Non-Disp Needles</t>
  </si>
  <si>
    <t>Non-Disp Syringes</t>
  </si>
  <si>
    <t>SW-Application</t>
  </si>
  <si>
    <t>SW-Practice Mgmt</t>
  </si>
  <si>
    <t>SW-SAAS</t>
  </si>
  <si>
    <t>Fencing, Gates and Accessories</t>
  </si>
  <si>
    <t>Training Aids &amp; Equipment</t>
  </si>
  <si>
    <t>Toys</t>
  </si>
  <si>
    <t>Grooming Towels &amp; Cloths</t>
  </si>
  <si>
    <t>Herbicides Insecticides Pest Control</t>
  </si>
  <si>
    <t>Herbicides_Insecticides_Pest_Control</t>
  </si>
  <si>
    <t>Noxious Weed Control</t>
  </si>
  <si>
    <t>Protection</t>
  </si>
  <si>
    <t>Personal Hygiene</t>
  </si>
  <si>
    <t>Elect ID / Microchips</t>
  </si>
  <si>
    <t>Coccidiostats</t>
  </si>
  <si>
    <t>Drying Agents</t>
  </si>
  <si>
    <t>Gen Purpose Cleaner/Sanitizer</t>
  </si>
  <si>
    <t>Teat Dip</t>
  </si>
  <si>
    <t>Install</t>
  </si>
  <si>
    <t>New Build</t>
  </si>
  <si>
    <t>Repair - Labor</t>
  </si>
  <si>
    <t>Repair - Parts</t>
  </si>
  <si>
    <t>X-Ray Machines</t>
  </si>
  <si>
    <t>X-Ray Consumables</t>
  </si>
  <si>
    <t>Medicated_Feed_Additive</t>
  </si>
  <si>
    <t>Medicated Feed Antibiotics</t>
  </si>
  <si>
    <t>Med Feed Dewormer/Antibiotic</t>
  </si>
  <si>
    <t>Medicated Feed Anti-Parasitic</t>
  </si>
  <si>
    <t>Medicated Feed Coccidiostats</t>
  </si>
  <si>
    <t>Medicated Feed Digestive Aids</t>
  </si>
  <si>
    <t>Medicated Feed Insecticides</t>
  </si>
  <si>
    <t>Med Feed Productivity Enhancer</t>
  </si>
  <si>
    <t>Unit of Measure on Purchase Order</t>
  </si>
  <si>
    <t>What unit of measure does supplier want to see on their purchase orders?</t>
  </si>
  <si>
    <r>
      <t xml:space="preserve">PROP 65: Do you intend for your products to be sold in California </t>
    </r>
    <r>
      <rPr>
        <b/>
        <sz val="11"/>
        <color theme="0" tint="-0.499984740745262"/>
        <rFont val="Calibri"/>
        <family val="2"/>
        <scheme val="minor"/>
      </rPr>
      <t xml:space="preserve">(Y/N)  </t>
    </r>
  </si>
  <si>
    <t>PROP 65: Do you intend for your products to be sold in California</t>
  </si>
  <si>
    <t>Due to Prop 65, we are required to ask suppliers if they intend to sell their product in California. If yes, product needs to have labeling acknowledging that product contains ingredients known to cause cancer.</t>
  </si>
  <si>
    <t>If supplier sells product into the state of California they need to comply with Prop 65 which requires labeling for products that contain ingredients known to cause cancer.</t>
  </si>
  <si>
    <t>PROP 65: Is this item compliant with California's Proposition 65?</t>
  </si>
  <si>
    <r>
      <t>Sell Unit of Measure</t>
    </r>
    <r>
      <rPr>
        <b/>
        <sz val="11"/>
        <color theme="0" tint="-0.499984740745262"/>
        <rFont val="Calibri"/>
        <family val="2"/>
        <scheme val="minor"/>
      </rPr>
      <t xml:space="preserve"> (e.g. bag, bottle, can, etc.)</t>
    </r>
  </si>
  <si>
    <t>Unit of measure that Animal Health International/Patterson is selling to their customers (e.g. bag, bottle, case, each, etc.)</t>
  </si>
  <si>
    <t>Sell Unit of Measure</t>
  </si>
  <si>
    <t>Brian Gillespie</t>
  </si>
  <si>
    <t>Mariana Otero</t>
  </si>
  <si>
    <t>Odering:</t>
  </si>
  <si>
    <t>Stock, Non-Stock/Special Order, Dropship (NOTE: When product is set up as drop-ship or special order they must be sold by the case (applies to Patterson Vet))</t>
  </si>
  <si>
    <r>
      <t xml:space="preserve">NOTE: When product is set up as </t>
    </r>
    <r>
      <rPr>
        <b/>
        <sz val="11"/>
        <rFont val="Calibri"/>
        <family val="2"/>
        <scheme val="minor"/>
      </rPr>
      <t>drop-ship</t>
    </r>
    <r>
      <rPr>
        <b/>
        <sz val="11"/>
        <color rgb="FFFF0000"/>
        <rFont val="Calibri"/>
        <family val="2"/>
        <scheme val="minor"/>
      </rPr>
      <t xml:space="preserve"> or </t>
    </r>
    <r>
      <rPr>
        <b/>
        <sz val="11"/>
        <rFont val="Calibri"/>
        <family val="2"/>
        <scheme val="minor"/>
      </rPr>
      <t>special order</t>
    </r>
    <r>
      <rPr>
        <b/>
        <sz val="11"/>
        <color rgb="FFFF0000"/>
        <rFont val="Calibri"/>
        <family val="2"/>
        <scheme val="minor"/>
      </rPr>
      <t xml:space="preserve"> they must be sold by the case (applies to Patterson Vet).</t>
    </r>
  </si>
  <si>
    <r>
      <t xml:space="preserve">Sell Unit of Measure Weight </t>
    </r>
    <r>
      <rPr>
        <b/>
        <sz val="11"/>
        <color theme="0" tint="-0.499984740745262"/>
        <rFont val="Calibri"/>
        <family val="2"/>
        <scheme val="minor"/>
      </rPr>
      <t>(lbs.)</t>
    </r>
  </si>
  <si>
    <t>Sell Unit of Measure Weight</t>
  </si>
  <si>
    <r>
      <t xml:space="preserve">Inter-Package </t>
    </r>
    <r>
      <rPr>
        <b/>
        <sz val="11"/>
        <color theme="0" tint="-0.499984740745262"/>
        <rFont val="Calibri"/>
        <family val="2"/>
        <scheme val="minor"/>
      </rPr>
      <t xml:space="preserve">(e.g. box) </t>
    </r>
    <r>
      <rPr>
        <b/>
        <sz val="11"/>
        <color theme="1"/>
        <rFont val="Calibri"/>
        <family val="2"/>
        <scheme val="minor"/>
      </rPr>
      <t xml:space="preserve">Dimensions </t>
    </r>
    <r>
      <rPr>
        <b/>
        <sz val="11"/>
        <color theme="0" tint="-0.499984740745262"/>
        <rFont val="Calibri"/>
        <family val="2"/>
        <scheme val="minor"/>
      </rPr>
      <t>(Length x Width x Height)</t>
    </r>
  </si>
  <si>
    <r>
      <t xml:space="preserve">Sell Unit of Measure Dimensions </t>
    </r>
    <r>
      <rPr>
        <b/>
        <sz val="11"/>
        <color theme="0" tint="-0.499984740745262"/>
        <rFont val="Calibri"/>
        <family val="2"/>
        <scheme val="minor"/>
      </rPr>
      <t>(Length x Width x Height)</t>
    </r>
  </si>
  <si>
    <r>
      <t xml:space="preserve">Purchase Vendor Part # </t>
    </r>
    <r>
      <rPr>
        <b/>
        <sz val="11"/>
        <color theme="0" tint="-0.499984740745262"/>
        <rFont val="Calibri"/>
        <family val="2"/>
        <scheme val="minor"/>
      </rPr>
      <t>(If applicable)</t>
    </r>
  </si>
  <si>
    <r>
      <t xml:space="preserve">Case Quantity Weight </t>
    </r>
    <r>
      <rPr>
        <b/>
        <sz val="11"/>
        <color theme="0" tint="-0.499984740745262"/>
        <rFont val="Calibri"/>
        <family val="2"/>
        <scheme val="minor"/>
      </rPr>
      <t>(lbs)</t>
    </r>
  </si>
  <si>
    <r>
      <t xml:space="preserve">Case Quantity Dimensions </t>
    </r>
    <r>
      <rPr>
        <b/>
        <sz val="11"/>
        <color theme="0" tint="-0.499984740745262"/>
        <rFont val="Calibri"/>
        <family val="2"/>
        <scheme val="minor"/>
      </rPr>
      <t>(Length x Width x Height)</t>
    </r>
  </si>
  <si>
    <r>
      <t xml:space="preserve">Pallet Quantity Dimensions </t>
    </r>
    <r>
      <rPr>
        <b/>
        <sz val="11"/>
        <color theme="0" tint="-0.499984740745262"/>
        <rFont val="Calibri"/>
        <family val="2"/>
        <scheme val="minor"/>
      </rPr>
      <t>(Length x Width x Height)</t>
    </r>
  </si>
  <si>
    <r>
      <t xml:space="preserve">Pallet Quantity Weight </t>
    </r>
    <r>
      <rPr>
        <b/>
        <sz val="11"/>
        <color theme="0" tint="-0.499984740745262"/>
        <rFont val="Calibri"/>
        <family val="2"/>
        <scheme val="minor"/>
      </rPr>
      <t>(lbs)</t>
    </r>
  </si>
  <si>
    <r>
      <t xml:space="preserve">Unit of Measure on Purchase Order </t>
    </r>
    <r>
      <rPr>
        <b/>
        <sz val="11"/>
        <color theme="0" tint="-0.499984740745262"/>
        <rFont val="Calibri"/>
        <family val="2"/>
        <scheme val="minor"/>
      </rPr>
      <t xml:space="preserve"> (e.g. bag, bottle, can, etc.)</t>
    </r>
  </si>
  <si>
    <r>
      <t xml:space="preserve">PROP 65: Is this item compliant with California's Proposition 65? </t>
    </r>
    <r>
      <rPr>
        <b/>
        <sz val="11"/>
        <color theme="0" tint="-0.499984740745262"/>
        <rFont val="Calibri"/>
        <family val="2"/>
        <scheme val="minor"/>
      </rPr>
      <t xml:space="preserve">(Y/N)  </t>
    </r>
  </si>
  <si>
    <r>
      <t xml:space="preserve">ORM-D </t>
    </r>
    <r>
      <rPr>
        <b/>
        <sz val="11"/>
        <color theme="0" tint="-0.499984740745262"/>
        <rFont val="Calibri"/>
        <family val="2"/>
        <scheme val="minor"/>
      </rPr>
      <t>(Y/N)</t>
    </r>
  </si>
  <si>
    <r>
      <t xml:space="preserve">DOT HazMat </t>
    </r>
    <r>
      <rPr>
        <b/>
        <sz val="11"/>
        <color theme="0" tint="-0.499984740745262"/>
        <rFont val="Calibri"/>
        <family val="2"/>
        <scheme val="minor"/>
      </rPr>
      <t>(Y/N)</t>
    </r>
  </si>
  <si>
    <r>
      <t xml:space="preserve">RX </t>
    </r>
    <r>
      <rPr>
        <b/>
        <sz val="11"/>
        <color theme="0" tint="-0.499984740745262"/>
        <rFont val="Calibri"/>
        <family val="2"/>
        <scheme val="minor"/>
      </rPr>
      <t>(Perscription Required) (Y/N)</t>
    </r>
  </si>
  <si>
    <r>
      <t xml:space="preserve">True Expiration Date </t>
    </r>
    <r>
      <rPr>
        <b/>
        <sz val="11"/>
        <color theme="0" tint="-0.499984740745262"/>
        <rFont val="Calibri"/>
        <family val="2"/>
        <scheme val="minor"/>
      </rPr>
      <t>(Y/N)</t>
    </r>
  </si>
  <si>
    <r>
      <t xml:space="preserve">Lot # </t>
    </r>
    <r>
      <rPr>
        <b/>
        <sz val="11"/>
        <color theme="0" tint="-0.499984740745262"/>
        <rFont val="Calibri"/>
        <family val="2"/>
        <scheme val="minor"/>
      </rPr>
      <t>(Y/N)</t>
    </r>
  </si>
  <si>
    <r>
      <t xml:space="preserve">Manufactured Date </t>
    </r>
    <r>
      <rPr>
        <b/>
        <sz val="11"/>
        <color theme="0" tint="-0.499984740745262"/>
        <rFont val="Calibri"/>
        <family val="2"/>
        <scheme val="minor"/>
      </rPr>
      <t>(Y/N)</t>
    </r>
  </si>
  <si>
    <r>
      <t xml:space="preserve">Serial #  </t>
    </r>
    <r>
      <rPr>
        <b/>
        <sz val="11"/>
        <color theme="0" tint="-0.499984740745262"/>
        <rFont val="Calibri"/>
        <family val="2"/>
        <scheme val="minor"/>
      </rPr>
      <t>(Y/N)</t>
    </r>
  </si>
  <si>
    <t xml:space="preserve">National Drug Code </t>
  </si>
  <si>
    <t>Sell Unit of Measure Dimensions (LxWxH)</t>
  </si>
  <si>
    <t>Dimensions (LxWxH) of selling unit of measure (what Patterson is selling the product to customer)</t>
  </si>
  <si>
    <t>Inter-Package (e.g. box) Dimensions (Length x Width x Height)</t>
  </si>
  <si>
    <t>Case Quantity Dimensions (Length x Width x Height)</t>
  </si>
  <si>
    <t>Dimensions (LxWxH) of Case</t>
  </si>
  <si>
    <t>Pallet Quantity Dimensions (Length x Width x Height)</t>
  </si>
  <si>
    <t>Dimensions (LxWxH) of Pallet Quantity</t>
  </si>
  <si>
    <t>Case Information</t>
  </si>
  <si>
    <t>Pallet Information</t>
  </si>
  <si>
    <t>Purchasing Information</t>
  </si>
  <si>
    <t>Costing Information</t>
  </si>
  <si>
    <t>Compliance Information</t>
  </si>
  <si>
    <t>RX Information</t>
  </si>
  <si>
    <r>
      <t xml:space="preserve">RX ONLY - Lowest UOM Serialized </t>
    </r>
    <r>
      <rPr>
        <b/>
        <sz val="11"/>
        <color theme="0" tint="-0.499984740745262"/>
        <rFont val="Calibri"/>
        <family val="2"/>
        <scheme val="minor"/>
      </rPr>
      <t>(e.g. bag, bottle, can, etc.)</t>
    </r>
  </si>
  <si>
    <t>RX ONLY - Lowest UOM Serialized</t>
  </si>
  <si>
    <t>DSCSA requires product serialization for all manufacturers to complete unit level traceability across the entire industry</t>
  </si>
  <si>
    <r>
      <t xml:space="preserve">Inter-Package weight </t>
    </r>
    <r>
      <rPr>
        <b/>
        <sz val="11"/>
        <color theme="0" tint="-0.499984740745262"/>
        <rFont val="Calibri"/>
        <family val="2"/>
        <scheme val="minor"/>
      </rPr>
      <t>(lbs.)</t>
    </r>
  </si>
  <si>
    <t>Unit of Measure Weight.  Please list in pounds (lbs.)</t>
  </si>
  <si>
    <r>
      <t>Inter-Package</t>
    </r>
    <r>
      <rPr>
        <b/>
        <sz val="11"/>
        <rFont val="Calibri"/>
        <family val="2"/>
        <scheme val="minor"/>
      </rPr>
      <t xml:space="preserve"> UPC #</t>
    </r>
  </si>
  <si>
    <t>Inter-Package UPC #</t>
  </si>
  <si>
    <t>Dimensions (LxWxH) of inter-package (box) rounded to 3 decimal points.</t>
  </si>
  <si>
    <t>Universal Product Code Number for inter-packaging.</t>
  </si>
  <si>
    <t>Inter-Package weight (lbs.)</t>
  </si>
  <si>
    <t>Inter-package weight.  Please list in pounds (lbs.) and round to 3 decimal points.</t>
  </si>
  <si>
    <r>
      <t xml:space="preserve">Inter-Package Measurement </t>
    </r>
    <r>
      <rPr>
        <b/>
        <sz val="11"/>
        <color theme="0" tint="-0.499984740745262"/>
        <rFont val="Calibri"/>
        <family val="2"/>
        <scheme val="minor"/>
      </rPr>
      <t>(e.g. bag, bottle, can, etc.)</t>
    </r>
  </si>
  <si>
    <t>Inter-Package Measurement</t>
  </si>
  <si>
    <t>Inter-package measurement</t>
  </si>
  <si>
    <t>Inter-Package Information</t>
  </si>
  <si>
    <t>Sell Unit of Measure Information (what Patterson is selling product as)</t>
  </si>
  <si>
    <t>PVS Item Product Subline (L3)</t>
  </si>
  <si>
    <t>PVS Minor (L4)</t>
  </si>
  <si>
    <t>PVS Revenue Category (L2)</t>
  </si>
  <si>
    <t>PVS NGS Account Assignment Group (aligned to PVS Rev Category L2)</t>
  </si>
  <si>
    <t>Valuation Class (Aligned to Product Hierarchy and Account Assignment Group)</t>
  </si>
  <si>
    <t>Auto-Populated</t>
  </si>
  <si>
    <t>Auto Populated</t>
  </si>
  <si>
    <t>NGS Prod Hierarchy</t>
  </si>
  <si>
    <t>Autoclave Accessories - Equipment</t>
  </si>
  <si>
    <t>Autoclave Accessories - Sundries</t>
  </si>
  <si>
    <t>Centrifuges &amp; Accessories - Equipment</t>
  </si>
  <si>
    <t>Coccidiastat</t>
  </si>
  <si>
    <t>Dewormer/Collar/Premise/Gener</t>
  </si>
  <si>
    <t>Electrosurgical Unit/Accessory</t>
  </si>
  <si>
    <t>Feeder/Waterer/Nursing Pails</t>
  </si>
  <si>
    <t>Film &amp; Cassettes</t>
  </si>
  <si>
    <t>General Equip Accessory</t>
  </si>
  <si>
    <t>Other Tech/SW</t>
  </si>
  <si>
    <t>Heartworm Prevent/Treatment</t>
  </si>
  <si>
    <t>Instruments Accessory</t>
  </si>
  <si>
    <t>IV Sets Catheters</t>
  </si>
  <si>
    <t>Microchips</t>
  </si>
  <si>
    <t>Microscopes &amp; Accessories</t>
  </si>
  <si>
    <t>Rechargable Handles</t>
  </si>
  <si>
    <t>Reproductive Equip/Accessory</t>
  </si>
  <si>
    <t>Small Animal Handling Equip</t>
  </si>
  <si>
    <t>Small Animal Handling Equip- Sundries</t>
  </si>
  <si>
    <t>Surgical Supplies</t>
  </si>
  <si>
    <t>Traditional Injectable/Boluse</t>
  </si>
  <si>
    <t>Discontinued</t>
  </si>
  <si>
    <t>X-Ray Accessory</t>
  </si>
  <si>
    <t>Teleradiology Services</t>
  </si>
  <si>
    <t>Anesthesia Parts</t>
  </si>
  <si>
    <t>Autoclave Repair Parts</t>
  </si>
  <si>
    <t>General Parts</t>
  </si>
  <si>
    <t>Cabinet Parts</t>
  </si>
  <si>
    <t>Centrifuge Parts</t>
  </si>
  <si>
    <t>Clipper Parts</t>
  </si>
  <si>
    <t>Dental Parts</t>
  </si>
  <si>
    <t>Lighting Parts</t>
  </si>
  <si>
    <t>Instrument Parts</t>
  </si>
  <si>
    <t>IV Equipment Parts</t>
  </si>
  <si>
    <t>Laboratory Equipment Parts</t>
  </si>
  <si>
    <t>Microscope Parts</t>
  </si>
  <si>
    <t>Monitor Parts</t>
  </si>
  <si>
    <t>Otic Equipment Parts</t>
  </si>
  <si>
    <t>Scale Parts</t>
  </si>
  <si>
    <t>Handling Equipment Parts</t>
  </si>
  <si>
    <t>Digital Equipment Parts</t>
  </si>
  <si>
    <t>Table/Sink/Tub Parts</t>
  </si>
  <si>
    <t>X-Ray Parts</t>
  </si>
  <si>
    <t>Cone Beam &amp; CT</t>
  </si>
  <si>
    <t>Sundries</t>
  </si>
  <si>
    <t>Equipment - Capital</t>
  </si>
  <si>
    <t>Equipment - Basic</t>
  </si>
  <si>
    <t>Misc Items</t>
  </si>
  <si>
    <t>Freight</t>
  </si>
  <si>
    <t>Equipment - Digital</t>
  </si>
  <si>
    <t>Labor</t>
  </si>
  <si>
    <t>ES Software</t>
  </si>
  <si>
    <t>Application SW</t>
  </si>
  <si>
    <t>SAAS SW</t>
  </si>
  <si>
    <t>Repair Parts</t>
  </si>
  <si>
    <t>Digital Pan &amp; Cone Beam</t>
  </si>
  <si>
    <t>Equipment/Software</t>
  </si>
  <si>
    <t>Technology</t>
  </si>
  <si>
    <t>Z2</t>
  </si>
  <si>
    <t>Z1</t>
  </si>
  <si>
    <t>Z3</t>
  </si>
  <si>
    <t>Commission Group</t>
  </si>
  <si>
    <t>Commission Group Description</t>
  </si>
  <si>
    <t>Patterson Brand</t>
  </si>
  <si>
    <t>Patterson Office Supply</t>
  </si>
  <si>
    <t xml:space="preserve">Patt Office Sup PTO </t>
  </si>
  <si>
    <t>5A</t>
  </si>
  <si>
    <t>0.025% of Net Sale</t>
  </si>
  <si>
    <t>.75 % Net Sales</t>
  </si>
  <si>
    <t>.05% net sales</t>
  </si>
  <si>
    <t>6B</t>
  </si>
  <si>
    <t>0.40% of Net Sales</t>
  </si>
  <si>
    <t>6C</t>
  </si>
  <si>
    <t>Zoetis Equine 2%</t>
  </si>
  <si>
    <t>1.25 % of Net Sales</t>
  </si>
  <si>
    <t xml:space="preserve">Equipment: Capital </t>
  </si>
  <si>
    <t xml:space="preserve">Equipment: Digital </t>
  </si>
  <si>
    <t>Basic Sundries</t>
  </si>
  <si>
    <t>Basic Equipment</t>
  </si>
  <si>
    <t xml:space="preserve">2% of Net Sales </t>
  </si>
  <si>
    <t>1.5% of Net Sales</t>
  </si>
  <si>
    <t>7D</t>
  </si>
  <si>
    <t>Non-commissionable Product Group</t>
  </si>
  <si>
    <t>1.2% of Net Sales</t>
  </si>
  <si>
    <t>1.5% of Gross Margin</t>
  </si>
  <si>
    <t>Large Animal</t>
  </si>
  <si>
    <t>Consignment</t>
  </si>
  <si>
    <t>Agency Sundries</t>
  </si>
  <si>
    <t xml:space="preserve">ES Training </t>
  </si>
  <si>
    <t>Professional Serv</t>
  </si>
  <si>
    <t>Instant Credits</t>
  </si>
  <si>
    <t>PTC Hardware</t>
  </si>
  <si>
    <t xml:space="preserve">EageSoft Cust Service </t>
  </si>
  <si>
    <t>EagleSoft Elect Serv</t>
  </si>
  <si>
    <t>Outside Labor</t>
  </si>
  <si>
    <t>EageSoft Soft sales</t>
  </si>
  <si>
    <t>PTC Training</t>
  </si>
  <si>
    <t xml:space="preserve">PTC Hard Maintenance </t>
  </si>
  <si>
    <t>Parts / Repair</t>
  </si>
  <si>
    <t xml:space="preserve">EageSoft Soft Sup </t>
  </si>
  <si>
    <t>If Pesticide, list expiration date for registration</t>
  </si>
  <si>
    <t>If Pesticide, list CA registration # or if applicable in another state</t>
  </si>
  <si>
    <t>list the expiration date for registration</t>
  </si>
  <si>
    <t>Pesticide CA Registration # or if applicable in another state</t>
  </si>
  <si>
    <t>Pesticide Expiration date for Registration</t>
  </si>
  <si>
    <t>List the CA registration # or if applicable in another state</t>
  </si>
  <si>
    <t>Teleradiology</t>
  </si>
  <si>
    <t>Practice MGMT SW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</si>
</sst>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quot;$&quot;#,##0.00_);[Red]\(&quot;$&quot;#,##0.00\)"/>
    <numFmt numFmtId="44" formatCode="_(&quot;$&quot;* #,##0.00_);_(&quot;$&quot;* \(#,##0.00\);_(&quot;$&quot;* &quot;-&quot;??_);_(@_)"/>
  </numFmts>
  <fonts count="30"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color rgb="FF000000"/>
      <name val="Times New Roman"/>
      <family val="1"/>
    </font>
    <font>
      <sz val="9"/>
      <color theme="1" tint="0.249977111117893"/>
      <name val="Times New Roman"/>
      <family val="1"/>
    </font>
    <font>
      <sz val="10"/>
      <color theme="1" tint="0.249977111117893"/>
      <name val="Times New Roman"/>
      <family val="1"/>
    </font>
    <font>
      <sz val="9"/>
      <color indexed="81"/>
      <name val="Tahoma"/>
      <family val="2"/>
    </font>
    <font>
      <b/>
      <sz val="9"/>
      <color indexed="81"/>
      <name val="Tahoma"/>
      <family val="2"/>
    </font>
    <font>
      <b/>
      <sz val="11"/>
      <color theme="1" tint="0.249977111117893"/>
      <name val="Calibri"/>
      <family val="2"/>
      <scheme val="minor"/>
    </font>
    <font>
      <b/>
      <sz val="11"/>
      <name val="Calibri"/>
      <family val="2"/>
      <scheme val="minor"/>
    </font>
    <font>
      <sz val="11"/>
      <color rgb="FF000000"/>
      <name val="Calibri"/>
      <family val="2"/>
      <scheme val="minor"/>
    </font>
    <font>
      <u/>
      <sz val="11"/>
      <color rgb="FF000000"/>
      <name val="Calibri"/>
      <family val="2"/>
      <scheme val="minor"/>
    </font>
    <font>
      <b/>
      <u/>
      <sz val="11"/>
      <color rgb="FF000066"/>
      <name val="Calibri"/>
      <family val="2"/>
      <scheme val="minor"/>
    </font>
    <font>
      <sz val="11"/>
      <color rgb="FF4A442A"/>
      <name val="Calibri"/>
      <family val="2"/>
      <scheme val="minor"/>
    </font>
    <font>
      <b/>
      <sz val="11"/>
      <color rgb="FFFF0000"/>
      <name val="Calibri"/>
      <family val="2"/>
      <scheme val="minor"/>
    </font>
    <font>
      <sz val="11"/>
      <name val="Calibri"/>
      <family val="2"/>
      <scheme val="minor"/>
    </font>
    <font>
      <b/>
      <sz val="11"/>
      <color theme="0" tint="-0.499984740745262"/>
      <name val="Calibri"/>
      <family val="2"/>
      <scheme val="minor"/>
    </font>
    <font>
      <sz val="11"/>
      <color indexed="8"/>
      <name val="Calibri"/>
      <family val="2"/>
      <scheme val="minor"/>
    </font>
    <font>
      <b/>
      <sz val="11"/>
      <color rgb="FF4A442A"/>
      <name val="Calibri"/>
      <family val="2"/>
      <scheme val="minor"/>
    </font>
    <font>
      <u/>
      <sz val="24"/>
      <color rgb="FF000000"/>
      <name val="Calibri"/>
      <family val="2"/>
      <scheme val="minor"/>
    </font>
    <font>
      <b/>
      <u/>
      <sz val="24"/>
      <color rgb="FF000066"/>
      <name val="Calibri"/>
      <family val="2"/>
      <scheme val="minor"/>
    </font>
    <font>
      <b/>
      <sz val="11"/>
      <color rgb="FF000000"/>
      <name val="Calibri"/>
      <family val="2"/>
      <scheme val="minor"/>
    </font>
    <font>
      <b/>
      <sz val="9"/>
      <color theme="1" tint="0.249977111117893"/>
      <name val="Georgia"/>
      <family val="1"/>
    </font>
    <font>
      <sz val="8"/>
      <name val="Arial"/>
      <family val="2"/>
    </font>
    <font>
      <b/>
      <sz val="11"/>
      <color theme="1"/>
      <name val="Calibri"/>
      <family val="2"/>
      <scheme val="minor"/>
    </font>
    <font>
      <b/>
      <sz val="11"/>
      <color rgb="FF000066"/>
      <name val="Calibri"/>
      <family val="2"/>
      <scheme val="minor"/>
    </font>
    <font>
      <sz val="10"/>
      <name val="Arial"/>
      <family val="2"/>
    </font>
  </fonts>
  <fills count="8">
    <fill>
      <patternFill patternType="none"/>
    </fill>
    <fill>
      <patternFill patternType="gray125"/>
    </fill>
    <fill>
      <patternFill patternType="solid">
        <fgColor rgb="FFFFFFFF"/>
      </patternFill>
    </fill>
    <fill>
      <patternFill patternType="solid">
        <fgColor theme="4" tint="0.59999389629810485"/>
        <bgColor indexed="64"/>
      </patternFill>
    </fill>
    <fill>
      <patternFill patternType="solid">
        <fgColor rgb="FFFFFF00"/>
        <bgColor indexed="64"/>
      </patternFill>
    </fill>
    <fill>
      <patternFill patternType="solid">
        <fgColor indexed="49"/>
      </patternFill>
    </fill>
    <fill>
      <patternFill patternType="solid">
        <fgColor theme="9" tint="0.59999389629810485"/>
        <bgColor indexed="64"/>
      </patternFill>
    </fill>
    <fill>
      <patternFill patternType="solid">
        <fgColor theme="6" tint="0.59999389629810485"/>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18"/>
      </left>
      <right style="thin">
        <color indexed="18"/>
      </right>
      <top style="thin">
        <color indexed="18"/>
      </top>
      <bottom style="thin">
        <color indexed="18"/>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s>
  <cellStyleXfs count="12">
    <xf numFmtId="0" fontId="0" fillId="0" borderId="0"/>
    <xf numFmtId="0" fontId="6" fillId="0" borderId="0"/>
    <xf numFmtId="0" fontId="5" fillId="0" borderId="0"/>
    <xf numFmtId="0" fontId="6" fillId="0" borderId="0"/>
    <xf numFmtId="0" fontId="4" fillId="0" borderId="0"/>
    <xf numFmtId="0" fontId="3" fillId="0" borderId="0"/>
    <xf numFmtId="0" fontId="2" fillId="0" borderId="0"/>
    <xf numFmtId="44" fontId="6" fillId="0" borderId="0" applyFont="0" applyFill="0" applyBorder="0" applyAlignment="0" applyProtection="0"/>
    <xf numFmtId="4" fontId="26" fillId="5" borderId="13" applyNumberFormat="0" applyProtection="0">
      <alignment horizontal="left" vertical="center" indent="1"/>
    </xf>
    <xf numFmtId="4" fontId="26" fillId="5" borderId="13" applyNumberFormat="0" applyProtection="0">
      <alignment horizontal="left" vertical="center" indent="1"/>
    </xf>
    <xf numFmtId="0" fontId="1" fillId="0" borderId="0"/>
    <xf numFmtId="9" fontId="29" fillId="0" borderId="0" applyFont="0" applyFill="0" applyBorder="0" applyAlignment="0" applyProtection="0"/>
  </cellStyleXfs>
  <cellXfs count="65">
    <xf numFmtId="0" fontId="0" fillId="2" borderId="0" xfId="0" applyFill="1" applyBorder="1" applyAlignment="1">
      <alignment horizontal="left" vertical="top"/>
    </xf>
    <xf numFmtId="0" fontId="7" fillId="2" borderId="0" xfId="0" applyFont="1" applyFill="1" applyBorder="1" applyAlignment="1">
      <alignment horizontal="left" vertical="top"/>
    </xf>
    <xf numFmtId="0" fontId="8" fillId="2" borderId="0" xfId="0" applyFont="1" applyFill="1" applyBorder="1" applyAlignment="1">
      <alignment horizontal="left" vertical="top"/>
    </xf>
    <xf numFmtId="0" fontId="7" fillId="2" borderId="0" xfId="0" applyFont="1" applyFill="1" applyBorder="1" applyAlignment="1">
      <alignment horizontal="left" vertical="top"/>
    </xf>
    <xf numFmtId="0" fontId="12" fillId="4" borderId="3" xfId="0" applyFont="1" applyFill="1" applyBorder="1" applyAlignment="1">
      <alignment horizontal="center" vertical="center" wrapText="1"/>
    </xf>
    <xf numFmtId="0" fontId="12" fillId="0" borderId="3" xfId="2" applyFont="1" applyBorder="1"/>
    <xf numFmtId="0" fontId="12" fillId="0" borderId="0" xfId="2" applyFont="1"/>
    <xf numFmtId="0" fontId="12" fillId="4" borderId="3" xfId="3" applyFont="1" applyFill="1" applyBorder="1" applyAlignment="1">
      <alignment horizontal="center" vertical="center" wrapText="1"/>
    </xf>
    <xf numFmtId="0" fontId="12" fillId="0" borderId="3" xfId="2" applyFont="1" applyBorder="1" applyAlignment="1">
      <alignment wrapText="1"/>
    </xf>
    <xf numFmtId="0" fontId="12" fillId="4" borderId="3" xfId="3" applyFont="1" applyFill="1" applyBorder="1" applyAlignment="1">
      <alignment horizontal="center" vertical="center"/>
    </xf>
    <xf numFmtId="0" fontId="12" fillId="0" borderId="3" xfId="2" applyFont="1" applyBorder="1" applyAlignment="1">
      <alignment vertical="top" wrapText="1"/>
    </xf>
    <xf numFmtId="0" fontId="12" fillId="0" borderId="3" xfId="2" applyFont="1" applyFill="1" applyBorder="1" applyAlignment="1">
      <alignment wrapText="1"/>
    </xf>
    <xf numFmtId="0" fontId="13" fillId="2" borderId="1" xfId="0" applyFont="1" applyFill="1" applyBorder="1" applyAlignment="1">
      <alignment horizontal="left" vertical="top"/>
    </xf>
    <xf numFmtId="0" fontId="14" fillId="2" borderId="0" xfId="0" applyFont="1" applyFill="1" applyBorder="1" applyAlignment="1">
      <alignment vertical="top"/>
    </xf>
    <xf numFmtId="0" fontId="14" fillId="2" borderId="0" xfId="0" applyFont="1" applyFill="1" applyBorder="1" applyAlignment="1">
      <alignment horizontal="center" vertical="top"/>
    </xf>
    <xf numFmtId="0" fontId="13" fillId="2" borderId="0" xfId="0" applyFont="1" applyFill="1" applyBorder="1" applyAlignment="1">
      <alignment horizontal="left" vertical="top"/>
    </xf>
    <xf numFmtId="0" fontId="16" fillId="2" borderId="0" xfId="0" applyFont="1" applyFill="1" applyBorder="1" applyAlignment="1">
      <alignment horizontal="left" vertical="top"/>
    </xf>
    <xf numFmtId="0" fontId="18" fillId="2" borderId="0" xfId="0" applyFont="1" applyFill="1" applyBorder="1" applyAlignment="1">
      <alignment horizontal="center" vertical="center" wrapText="1"/>
    </xf>
    <xf numFmtId="0" fontId="12" fillId="4" borderId="3" xfId="0" applyFont="1" applyFill="1" applyBorder="1" applyAlignment="1">
      <alignment horizontal="center" vertical="center"/>
    </xf>
    <xf numFmtId="0" fontId="16" fillId="2" borderId="9" xfId="0" applyFont="1" applyFill="1" applyBorder="1" applyAlignment="1">
      <alignment horizontal="left" vertical="top"/>
    </xf>
    <xf numFmtId="0" fontId="16" fillId="2" borderId="2" xfId="0" applyFont="1" applyFill="1" applyBorder="1" applyAlignment="1">
      <alignment horizontal="left" vertical="top"/>
    </xf>
    <xf numFmtId="0" fontId="13" fillId="2" borderId="2" xfId="0" applyFont="1" applyFill="1" applyBorder="1" applyAlignment="1">
      <alignment horizontal="left" vertical="top"/>
    </xf>
    <xf numFmtId="0" fontId="16" fillId="2" borderId="1" xfId="0" applyFont="1" applyFill="1" applyBorder="1" applyAlignment="1">
      <alignment horizontal="left" vertical="top"/>
    </xf>
    <xf numFmtId="8" fontId="13" fillId="2" borderId="2" xfId="7" applyNumberFormat="1" applyFont="1" applyFill="1" applyBorder="1" applyAlignment="1">
      <alignment horizontal="left" vertical="top"/>
    </xf>
    <xf numFmtId="8" fontId="13" fillId="2" borderId="2" xfId="0" applyNumberFormat="1" applyFont="1" applyFill="1" applyBorder="1" applyAlignment="1">
      <alignment horizontal="left" vertical="top"/>
    </xf>
    <xf numFmtId="0" fontId="13" fillId="0" borderId="1" xfId="0" applyFont="1" applyFill="1" applyBorder="1"/>
    <xf numFmtId="0" fontId="13" fillId="0" borderId="11" xfId="0" applyFont="1" applyFill="1" applyBorder="1"/>
    <xf numFmtId="0" fontId="13" fillId="0" borderId="11" xfId="0" applyFont="1" applyFill="1" applyBorder="1" applyAlignment="1">
      <alignment horizontal="center"/>
    </xf>
    <xf numFmtId="0" fontId="20" fillId="0" borderId="1" xfId="0" applyFont="1" applyFill="1" applyBorder="1" applyAlignment="1" applyProtection="1">
      <alignment vertical="center"/>
      <protection locked="0"/>
    </xf>
    <xf numFmtId="0" fontId="20" fillId="0" borderId="11" xfId="0" applyFont="1" applyFill="1" applyBorder="1" applyAlignment="1">
      <alignment horizontal="center" vertical="center" wrapText="1"/>
    </xf>
    <xf numFmtId="0" fontId="14" fillId="2" borderId="0" xfId="0" applyFont="1" applyFill="1" applyBorder="1" applyAlignment="1">
      <alignment horizontal="right" vertical="top"/>
    </xf>
    <xf numFmtId="0" fontId="21" fillId="2" borderId="0" xfId="0" applyFont="1" applyFill="1" applyBorder="1" applyAlignment="1">
      <alignment horizontal="right" vertical="top"/>
    </xf>
    <xf numFmtId="0" fontId="11" fillId="3" borderId="3" xfId="0" applyFont="1" applyFill="1" applyBorder="1" applyAlignment="1">
      <alignment horizontal="center" vertical="center" wrapText="1"/>
    </xf>
    <xf numFmtId="0" fontId="13" fillId="2" borderId="7" xfId="0" applyFont="1" applyFill="1" applyBorder="1" applyAlignment="1">
      <alignment horizontal="left" vertical="top"/>
    </xf>
    <xf numFmtId="0" fontId="16" fillId="2" borderId="7" xfId="0" applyFont="1" applyFill="1" applyBorder="1" applyAlignment="1">
      <alignment horizontal="left" vertical="top"/>
    </xf>
    <xf numFmtId="0" fontId="16" fillId="2" borderId="10" xfId="0" applyFont="1" applyFill="1" applyBorder="1" applyAlignment="1">
      <alignment horizontal="left" vertical="top"/>
    </xf>
    <xf numFmtId="0" fontId="16" fillId="2" borderId="8" xfId="0" applyFont="1" applyFill="1" applyBorder="1" applyAlignment="1">
      <alignment horizontal="left" vertical="top"/>
    </xf>
    <xf numFmtId="0" fontId="11" fillId="3" borderId="3" xfId="0" applyFont="1" applyFill="1" applyBorder="1" applyAlignment="1">
      <alignment horizontal="center" vertical="center"/>
    </xf>
    <xf numFmtId="0" fontId="25" fillId="3" borderId="3" xfId="0" applyFont="1" applyFill="1" applyBorder="1" applyAlignment="1">
      <alignment horizontal="center" vertical="center" wrapText="1"/>
    </xf>
    <xf numFmtId="0" fontId="12" fillId="4" borderId="14" xfId="3" applyFont="1" applyFill="1" applyBorder="1" applyAlignment="1">
      <alignment horizontal="center" vertical="center" wrapText="1"/>
    </xf>
    <xf numFmtId="0" fontId="12" fillId="0" borderId="14" xfId="2" applyFont="1" applyFill="1" applyBorder="1" applyAlignment="1">
      <alignment wrapText="1"/>
    </xf>
    <xf numFmtId="0" fontId="16" fillId="2" borderId="15" xfId="0" applyFont="1" applyFill="1" applyBorder="1" applyAlignment="1">
      <alignment horizontal="left" vertical="top"/>
    </xf>
    <xf numFmtId="0" fontId="12" fillId="3" borderId="0" xfId="2" applyFont="1" applyFill="1"/>
    <xf numFmtId="0" fontId="12" fillId="3" borderId="16" xfId="2" applyFont="1" applyFill="1" applyBorder="1" applyAlignment="1">
      <alignment wrapText="1"/>
    </xf>
    <xf numFmtId="0" fontId="13" fillId="2" borderId="15" xfId="0" applyFont="1" applyFill="1" applyBorder="1" applyAlignment="1">
      <alignment horizontal="left" vertical="top"/>
    </xf>
    <xf numFmtId="0" fontId="27" fillId="0" borderId="15" xfId="0" applyFont="1" applyFill="1" applyBorder="1" applyAlignment="1"/>
    <xf numFmtId="0" fontId="28" fillId="2" borderId="0" xfId="0" applyFont="1" applyFill="1" applyBorder="1" applyAlignment="1">
      <alignment horizontal="right" vertical="top"/>
    </xf>
    <xf numFmtId="0" fontId="24" fillId="4" borderId="4" xfId="0" applyFont="1" applyFill="1" applyBorder="1" applyAlignment="1" applyProtection="1">
      <alignment vertical="top"/>
      <protection locked="0"/>
    </xf>
    <xf numFmtId="0" fontId="24" fillId="4" borderId="5" xfId="0" applyFont="1" applyFill="1" applyBorder="1" applyAlignment="1" applyProtection="1">
      <alignment vertical="top"/>
      <protection locked="0"/>
    </xf>
    <xf numFmtId="0" fontId="24" fillId="4" borderId="6" xfId="0" applyFont="1" applyFill="1" applyBorder="1" applyAlignment="1" applyProtection="1">
      <alignment vertical="top"/>
      <protection locked="0"/>
    </xf>
    <xf numFmtId="0" fontId="13" fillId="6" borderId="0" xfId="0" applyFont="1" applyFill="1" applyBorder="1" applyAlignment="1">
      <alignment horizontal="left" vertical="top"/>
    </xf>
    <xf numFmtId="0" fontId="13" fillId="7" borderId="4" xfId="0" applyFont="1" applyFill="1" applyBorder="1" applyAlignment="1">
      <alignment vertical="top"/>
    </xf>
    <xf numFmtId="0" fontId="27" fillId="4" borderId="4" xfId="0" applyFont="1" applyFill="1" applyBorder="1" applyAlignment="1">
      <alignment horizontal="center" vertical="top"/>
    </xf>
    <xf numFmtId="0" fontId="27" fillId="4" borderId="5" xfId="0" applyFont="1" applyFill="1" applyBorder="1" applyAlignment="1">
      <alignment horizontal="center" vertical="top"/>
    </xf>
    <xf numFmtId="0" fontId="27" fillId="4" borderId="6" xfId="0" applyFont="1" applyFill="1" applyBorder="1" applyAlignment="1">
      <alignment horizontal="center" vertical="top"/>
    </xf>
    <xf numFmtId="0" fontId="24" fillId="4" borderId="4" xfId="0" applyFont="1" applyFill="1" applyBorder="1" applyAlignment="1">
      <alignment horizontal="center" vertical="top"/>
    </xf>
    <xf numFmtId="0" fontId="24" fillId="4" borderId="5" xfId="0" applyFont="1" applyFill="1" applyBorder="1" applyAlignment="1">
      <alignment horizontal="center" vertical="top"/>
    </xf>
    <xf numFmtId="0" fontId="24" fillId="4" borderId="6" xfId="0" applyFont="1" applyFill="1" applyBorder="1" applyAlignment="1">
      <alignment horizontal="center" vertical="top"/>
    </xf>
    <xf numFmtId="0" fontId="22" fillId="2" borderId="0" xfId="0" applyFont="1" applyFill="1" applyBorder="1" applyAlignment="1">
      <alignment horizontal="left" vertical="top"/>
    </xf>
    <xf numFmtId="0" fontId="21" fillId="2" borderId="0" xfId="0" applyFont="1" applyFill="1" applyBorder="1" applyAlignment="1">
      <alignment horizontal="left" vertical="top" wrapText="1"/>
    </xf>
    <xf numFmtId="14" fontId="13" fillId="2" borderId="12" xfId="0" applyNumberFormat="1" applyFont="1" applyFill="1" applyBorder="1" applyAlignment="1">
      <alignment horizontal="center" vertical="top"/>
    </xf>
    <xf numFmtId="0" fontId="13" fillId="2" borderId="12" xfId="0" applyFont="1" applyFill="1" applyBorder="1" applyAlignment="1">
      <alignment horizontal="center" vertical="top"/>
    </xf>
    <xf numFmtId="0" fontId="17" fillId="2" borderId="0" xfId="0" applyFont="1" applyFill="1" applyBorder="1" applyAlignment="1">
      <alignment horizontal="left" vertical="top" wrapText="1"/>
    </xf>
    <xf numFmtId="0" fontId="11" fillId="3" borderId="4" xfId="0" applyFont="1" applyFill="1" applyBorder="1" applyAlignment="1">
      <alignment horizontal="center" vertical="center"/>
    </xf>
    <xf numFmtId="0" fontId="11" fillId="3" borderId="5" xfId="0" applyFont="1" applyFill="1" applyBorder="1" applyAlignment="1">
      <alignment horizontal="center" vertical="center"/>
    </xf>
  </cellXfs>
  <cellStyles count="12">
    <cellStyle name="Currency 2" xfId="7" xr:uid="{00000000-0005-0000-0000-000000000000}"/>
    <cellStyle name="Normal" xfId="0" builtinId="0"/>
    <cellStyle name="Normal 2" xfId="1" xr:uid="{00000000-0005-0000-0000-000002000000}"/>
    <cellStyle name="Normal 3" xfId="2" xr:uid="{00000000-0005-0000-0000-000003000000}"/>
    <cellStyle name="Normal 3 2" xfId="3" xr:uid="{00000000-0005-0000-0000-000004000000}"/>
    <cellStyle name="Normal 3 3" xfId="4" xr:uid="{00000000-0005-0000-0000-000005000000}"/>
    <cellStyle name="Normal 3 4" xfId="5" xr:uid="{00000000-0005-0000-0000-000006000000}"/>
    <cellStyle name="Normal 3 5" xfId="6" xr:uid="{00000000-0005-0000-0000-000007000000}"/>
    <cellStyle name="Normal 4" xfId="10" xr:uid="{7D8CF4F0-F115-4064-B31B-11CEB5E5146B}"/>
    <cellStyle name="Percent 2" xfId="11" xr:uid="{2EE455F1-662E-4BB7-87BA-18082F898A00}"/>
    <cellStyle name="SAPBEXchaText 2" xfId="9" xr:uid="{00000000-0005-0000-0000-000008000000}"/>
    <cellStyle name="SAPBEXstdItem" xfId="8" xr:uid="{00000000-0005-0000-0000-000009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ustomProperty" Target="../customProperty2.bin"/><Relationship Id="rId2" Type="http://schemas.openxmlformats.org/officeDocument/2006/relationships/customProperty" Target="../customProperty1.bin"/><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3" Type="http://schemas.openxmlformats.org/officeDocument/2006/relationships/customProperty" Target="../customProperty4.bin"/><Relationship Id="rId2" Type="http://schemas.openxmlformats.org/officeDocument/2006/relationships/customProperty" Target="../customProperty3.bin"/><Relationship Id="rId1" Type="http://schemas.openxmlformats.org/officeDocument/2006/relationships/printerSettings" Target="../printerSettings/printerSettings2.bin"/><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3" Type="http://schemas.openxmlformats.org/officeDocument/2006/relationships/customProperty" Target="../customProperty6.bin"/><Relationship Id="rId2" Type="http://schemas.openxmlformats.org/officeDocument/2006/relationships/customProperty" Target="../customProperty5.bin"/><Relationship Id="rId1" Type="http://schemas.openxmlformats.org/officeDocument/2006/relationships/printerSettings" Target="../printerSettings/printerSettings3.bin"/><Relationship Id="rId5" Type="http://schemas.openxmlformats.org/officeDocument/2006/relationships/comments" Target="../comments3.xml"/><Relationship Id="rId4" Type="http://schemas.openxmlformats.org/officeDocument/2006/relationships/vmlDrawing" Target="../drawings/vmlDrawing3.vml"/></Relationships>
</file>

<file path=xl/worksheets/_rels/sheet5.xml.rels><?xml version="1.0" encoding="UTF-8" standalone="yes"?>
<Relationships xmlns="http://schemas.openxmlformats.org/package/2006/relationships"><Relationship Id="rId3" Type="http://schemas.openxmlformats.org/officeDocument/2006/relationships/customProperty" Target="../customProperty8.bin"/><Relationship Id="rId2" Type="http://schemas.openxmlformats.org/officeDocument/2006/relationships/customProperty" Target="../customProperty7.bin"/><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C44"/>
  <sheetViews>
    <sheetView zoomScaleNormal="100" workbookViewId="0">
      <pane ySplit="1" topLeftCell="A2" activePane="bottomLeft" state="frozen"/>
      <selection pane="bottomLeft" activeCell="A7" sqref="A7"/>
    </sheetView>
  </sheetViews>
  <sheetFormatPr defaultColWidth="9.33203125" defaultRowHeight="14.4" x14ac:dyDescent="0.3"/>
  <cols>
    <col min="1" max="1" width="41.109375" style="6" bestFit="1" customWidth="1"/>
    <col min="2" max="2" width="26" style="6" bestFit="1" customWidth="1"/>
    <col min="3" max="3" width="143.77734375" style="6" bestFit="1" customWidth="1"/>
    <col min="4" max="16384" width="9.33203125" style="6"/>
  </cols>
  <sheetData>
    <row r="1" spans="1:3" ht="15" thickBot="1" x14ac:dyDescent="0.35">
      <c r="A1" s="5" t="s">
        <v>63</v>
      </c>
      <c r="B1" s="5" t="s">
        <v>64</v>
      </c>
      <c r="C1" s="5" t="s">
        <v>346</v>
      </c>
    </row>
    <row r="2" spans="1:3" ht="15" thickBot="1" x14ac:dyDescent="0.35">
      <c r="A2" s="7" t="s">
        <v>0</v>
      </c>
      <c r="B2" s="8"/>
      <c r="C2" s="8" t="s">
        <v>72</v>
      </c>
    </row>
    <row r="3" spans="1:3" ht="15" thickBot="1" x14ac:dyDescent="0.35">
      <c r="A3" s="7" t="s">
        <v>75</v>
      </c>
      <c r="B3" s="8"/>
      <c r="C3" s="8" t="s">
        <v>362</v>
      </c>
    </row>
    <row r="4" spans="1:3" ht="15" thickBot="1" x14ac:dyDescent="0.35">
      <c r="A4" s="9" t="s">
        <v>350</v>
      </c>
      <c r="B4" s="8"/>
      <c r="C4" s="8" t="s">
        <v>363</v>
      </c>
    </row>
    <row r="5" spans="1:3" ht="15" thickBot="1" x14ac:dyDescent="0.35">
      <c r="A5" s="7" t="s">
        <v>710</v>
      </c>
      <c r="B5" s="8"/>
      <c r="C5" s="8" t="s">
        <v>337</v>
      </c>
    </row>
    <row r="6" spans="1:3" ht="29.4" thickBot="1" x14ac:dyDescent="0.35">
      <c r="A6" s="7" t="s">
        <v>351</v>
      </c>
      <c r="B6" s="8"/>
      <c r="C6" s="8" t="s">
        <v>359</v>
      </c>
    </row>
    <row r="7" spans="1:3" ht="15" customHeight="1" thickBot="1" x14ac:dyDescent="0.35">
      <c r="A7" s="7" t="s">
        <v>686</v>
      </c>
      <c r="B7" s="10" t="s">
        <v>347</v>
      </c>
      <c r="C7" s="10" t="s">
        <v>685</v>
      </c>
    </row>
    <row r="8" spans="1:3" ht="15" thickBot="1" x14ac:dyDescent="0.35">
      <c r="A8" s="7" t="s">
        <v>693</v>
      </c>
      <c r="B8" s="8"/>
      <c r="C8" s="8" t="s">
        <v>728</v>
      </c>
    </row>
    <row r="9" spans="1:3" ht="15" thickBot="1" x14ac:dyDescent="0.35">
      <c r="A9" s="7" t="s">
        <v>711</v>
      </c>
      <c r="B9" s="8"/>
      <c r="C9" s="8" t="s">
        <v>712</v>
      </c>
    </row>
    <row r="10" spans="1:3" ht="15" thickBot="1" x14ac:dyDescent="0.35">
      <c r="A10" s="7" t="s">
        <v>730</v>
      </c>
      <c r="B10" s="8"/>
      <c r="C10" s="8" t="s">
        <v>732</v>
      </c>
    </row>
    <row r="11" spans="1:3" ht="15" thickBot="1" x14ac:dyDescent="0.35">
      <c r="A11" s="7" t="s">
        <v>736</v>
      </c>
      <c r="B11" s="10" t="s">
        <v>347</v>
      </c>
      <c r="C11" s="10" t="s">
        <v>737</v>
      </c>
    </row>
    <row r="12" spans="1:3" ht="15" thickBot="1" x14ac:dyDescent="0.35">
      <c r="A12" s="7" t="s">
        <v>733</v>
      </c>
      <c r="B12" s="8"/>
      <c r="C12" s="8" t="s">
        <v>734</v>
      </c>
    </row>
    <row r="13" spans="1:3" ht="29.4" thickBot="1" x14ac:dyDescent="0.35">
      <c r="A13" s="7" t="s">
        <v>713</v>
      </c>
      <c r="B13" s="8"/>
      <c r="C13" s="8" t="s">
        <v>731</v>
      </c>
    </row>
    <row r="14" spans="1:3" ht="29.4" thickBot="1" x14ac:dyDescent="0.35">
      <c r="A14" s="7" t="s">
        <v>352</v>
      </c>
      <c r="B14" s="8"/>
      <c r="C14" s="8" t="s">
        <v>360</v>
      </c>
    </row>
    <row r="15" spans="1:3" ht="15" thickBot="1" x14ac:dyDescent="0.35">
      <c r="A15" s="7" t="s">
        <v>345</v>
      </c>
      <c r="B15" s="8"/>
      <c r="C15" s="8" t="s">
        <v>635</v>
      </c>
    </row>
    <row r="16" spans="1:3" ht="15" thickBot="1" x14ac:dyDescent="0.35">
      <c r="A16" s="7" t="s">
        <v>353</v>
      </c>
      <c r="B16" s="8"/>
      <c r="C16" s="8" t="s">
        <v>361</v>
      </c>
    </row>
    <row r="17" spans="1:3" ht="29.4" thickBot="1" x14ac:dyDescent="0.35">
      <c r="A17" s="7" t="s">
        <v>714</v>
      </c>
      <c r="B17" s="8"/>
      <c r="C17" s="8" t="s">
        <v>715</v>
      </c>
    </row>
    <row r="18" spans="1:3" ht="15" thickBot="1" x14ac:dyDescent="0.35">
      <c r="A18" s="7" t="s">
        <v>631</v>
      </c>
      <c r="B18" s="8"/>
      <c r="C18" s="8" t="s">
        <v>634</v>
      </c>
    </row>
    <row r="19" spans="1:3" ht="15" thickBot="1" x14ac:dyDescent="0.35">
      <c r="A19" s="7" t="s">
        <v>632</v>
      </c>
      <c r="B19" s="8"/>
      <c r="C19" s="8" t="s">
        <v>633</v>
      </c>
    </row>
    <row r="20" spans="1:3" ht="29.4" thickBot="1" x14ac:dyDescent="0.35">
      <c r="A20" s="7" t="s">
        <v>716</v>
      </c>
      <c r="B20" s="8"/>
      <c r="C20" s="8" t="s">
        <v>717</v>
      </c>
    </row>
    <row r="21" spans="1:3" ht="15" thickBot="1" x14ac:dyDescent="0.35">
      <c r="A21" s="7" t="s">
        <v>338</v>
      </c>
      <c r="B21" s="8"/>
      <c r="C21" s="8" t="s">
        <v>333</v>
      </c>
    </row>
    <row r="22" spans="1:3" ht="15" thickBot="1" x14ac:dyDescent="0.35">
      <c r="A22" s="7" t="s">
        <v>677</v>
      </c>
      <c r="B22" s="10" t="s">
        <v>347</v>
      </c>
      <c r="C22" s="8" t="s">
        <v>678</v>
      </c>
    </row>
    <row r="23" spans="1:3" ht="29.4" thickBot="1" x14ac:dyDescent="0.35">
      <c r="A23" s="7" t="s">
        <v>680</v>
      </c>
      <c r="B23" s="10" t="s">
        <v>348</v>
      </c>
      <c r="C23" s="8" t="s">
        <v>681</v>
      </c>
    </row>
    <row r="24" spans="1:3" ht="29.4" thickBot="1" x14ac:dyDescent="0.35">
      <c r="A24" s="7" t="s">
        <v>683</v>
      </c>
      <c r="B24" s="10" t="s">
        <v>348</v>
      </c>
      <c r="C24" s="10" t="s">
        <v>682</v>
      </c>
    </row>
    <row r="25" spans="1:3" ht="15" thickBot="1" x14ac:dyDescent="0.35">
      <c r="A25" s="7" t="s">
        <v>2</v>
      </c>
      <c r="C25" s="8" t="s">
        <v>334</v>
      </c>
    </row>
    <row r="26" spans="1:3" ht="30" customHeight="1" thickBot="1" x14ac:dyDescent="0.35">
      <c r="A26" s="7" t="s">
        <v>342</v>
      </c>
      <c r="B26" s="10" t="s">
        <v>348</v>
      </c>
      <c r="C26" s="10" t="s">
        <v>343</v>
      </c>
    </row>
    <row r="27" spans="1:3" ht="45.15" customHeight="1" thickBot="1" x14ac:dyDescent="0.35">
      <c r="A27" s="7" t="s">
        <v>73</v>
      </c>
      <c r="B27" s="8"/>
      <c r="C27" s="8" t="s">
        <v>358</v>
      </c>
    </row>
    <row r="28" spans="1:3" ht="15" thickBot="1" x14ac:dyDescent="0.35">
      <c r="A28" s="7" t="s">
        <v>297</v>
      </c>
      <c r="B28" s="8"/>
      <c r="C28" s="8" t="s">
        <v>298</v>
      </c>
    </row>
    <row r="29" spans="1:3" ht="15" thickBot="1" x14ac:dyDescent="0.35">
      <c r="A29" s="7" t="s">
        <v>852</v>
      </c>
      <c r="B29" s="8"/>
      <c r="C29" s="8" t="s">
        <v>850</v>
      </c>
    </row>
    <row r="30" spans="1:3" ht="29.4" thickBot="1" x14ac:dyDescent="0.35">
      <c r="A30" s="7" t="s">
        <v>851</v>
      </c>
      <c r="B30" s="8"/>
      <c r="C30" s="8" t="s">
        <v>853</v>
      </c>
    </row>
    <row r="31" spans="1:3" ht="15" thickBot="1" x14ac:dyDescent="0.35">
      <c r="A31" s="7" t="s">
        <v>8</v>
      </c>
      <c r="B31" s="10" t="s">
        <v>348</v>
      </c>
      <c r="C31" s="8" t="s">
        <v>69</v>
      </c>
    </row>
    <row r="32" spans="1:3" ht="15" thickBot="1" x14ac:dyDescent="0.35">
      <c r="A32" s="7" t="s">
        <v>9</v>
      </c>
      <c r="B32" s="10" t="s">
        <v>348</v>
      </c>
      <c r="C32" s="8" t="s">
        <v>69</v>
      </c>
    </row>
    <row r="33" spans="1:3" ht="15" thickBot="1" x14ac:dyDescent="0.35">
      <c r="A33" s="7" t="s">
        <v>5</v>
      </c>
      <c r="B33" s="10" t="s">
        <v>348</v>
      </c>
      <c r="C33" s="8" t="s">
        <v>66</v>
      </c>
    </row>
    <row r="34" spans="1:3" ht="15" thickBot="1" x14ac:dyDescent="0.35">
      <c r="A34" s="7" t="s">
        <v>47</v>
      </c>
      <c r="B34" s="10" t="s">
        <v>348</v>
      </c>
      <c r="C34" s="8" t="s">
        <v>67</v>
      </c>
    </row>
    <row r="35" spans="1:3" ht="15" thickBot="1" x14ac:dyDescent="0.35">
      <c r="A35" s="7" t="s">
        <v>725</v>
      </c>
      <c r="B35" s="10" t="s">
        <v>347</v>
      </c>
      <c r="C35" s="8" t="s">
        <v>726</v>
      </c>
    </row>
    <row r="36" spans="1:3" ht="15" thickBot="1" x14ac:dyDescent="0.35">
      <c r="A36" s="7" t="s">
        <v>48</v>
      </c>
      <c r="B36" s="10" t="s">
        <v>347</v>
      </c>
      <c r="C36" s="8" t="s">
        <v>68</v>
      </c>
    </row>
    <row r="37" spans="1:3" ht="15" thickBot="1" x14ac:dyDescent="0.35">
      <c r="A37" s="7" t="s">
        <v>354</v>
      </c>
      <c r="B37" s="10" t="s">
        <v>348</v>
      </c>
      <c r="C37" s="8" t="s">
        <v>356</v>
      </c>
    </row>
    <row r="38" spans="1:3" ht="15" thickBot="1" x14ac:dyDescent="0.35">
      <c r="A38" s="4" t="s">
        <v>355</v>
      </c>
      <c r="B38" s="10" t="s">
        <v>348</v>
      </c>
      <c r="C38" s="8" t="s">
        <v>357</v>
      </c>
    </row>
    <row r="39" spans="1:3" ht="15" thickBot="1" x14ac:dyDescent="0.35">
      <c r="A39" s="7" t="s">
        <v>10</v>
      </c>
      <c r="B39" s="8"/>
      <c r="C39" s="8" t="s">
        <v>70</v>
      </c>
    </row>
    <row r="40" spans="1:3" ht="15" thickBot="1" x14ac:dyDescent="0.35">
      <c r="A40" s="7" t="s">
        <v>62</v>
      </c>
      <c r="B40" s="8"/>
      <c r="C40" s="8" t="s">
        <v>71</v>
      </c>
    </row>
    <row r="41" spans="1:3" ht="15" thickBot="1" x14ac:dyDescent="0.35">
      <c r="A41" s="7" t="s">
        <v>344</v>
      </c>
      <c r="B41" s="10" t="s">
        <v>348</v>
      </c>
      <c r="C41" s="8" t="s">
        <v>339</v>
      </c>
    </row>
    <row r="42" spans="1:3" ht="15" thickBot="1" x14ac:dyDescent="0.35">
      <c r="A42" s="7" t="s">
        <v>1</v>
      </c>
      <c r="B42" s="8"/>
      <c r="C42" s="8" t="s">
        <v>65</v>
      </c>
    </row>
    <row r="43" spans="1:3" ht="15" thickBot="1" x14ac:dyDescent="0.35">
      <c r="A43" s="7" t="s">
        <v>335</v>
      </c>
      <c r="B43" s="11"/>
      <c r="C43" s="11" t="s">
        <v>340</v>
      </c>
    </row>
    <row r="44" spans="1:3" x14ac:dyDescent="0.3">
      <c r="A44" s="39" t="s">
        <v>336</v>
      </c>
      <c r="B44" s="40"/>
      <c r="C44" s="40" t="s">
        <v>341</v>
      </c>
    </row>
  </sheetData>
  <autoFilter ref="A1:C44" xr:uid="{00000000-0009-0000-0000-000000000000}"/>
  <pageMargins left="0.7" right="0.7" top="0.75" bottom="0.75" header="0.3" footer="0.3"/>
  <pageSetup orientation="portrait" r:id="rId1"/>
  <customProperties>
    <customPr name="_pios_id" r:id="rId2"/>
    <customPr name="EpmWorksheetKeyString_GUID" r:id="rId3"/>
  </customProperties>
  <legacy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931094-D327-4159-B9C5-63FF44A8CCFB}">
  <dimension ref="A1"/>
  <sheetViews>
    <sheetView workbookViewId="0"/>
  </sheetViews>
  <sheetFormatPr defaultRowHeight="13.2"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pageSetUpPr fitToPage="1"/>
  </sheetPr>
  <dimension ref="A1:AS71"/>
  <sheetViews>
    <sheetView tabSelected="1" zoomScale="110" zoomScaleNormal="110" workbookViewId="0">
      <pane xSplit="3" ySplit="12" topLeftCell="D13" activePane="bottomRight" state="frozen"/>
      <selection pane="topRight" activeCell="D1" sqref="D1"/>
      <selection pane="bottomLeft" activeCell="A11" sqref="A11"/>
      <selection pane="bottomRight" activeCell="A27" sqref="A27"/>
    </sheetView>
  </sheetViews>
  <sheetFormatPr defaultColWidth="20.109375" defaultRowHeight="14.4" x14ac:dyDescent="0.25"/>
  <cols>
    <col min="1" max="1" width="33.44140625" style="15" bestFit="1" customWidth="1"/>
    <col min="2" max="2" width="27.44140625" style="15" bestFit="1" customWidth="1"/>
    <col min="3" max="3" width="28" style="15" bestFit="1" customWidth="1"/>
    <col min="4" max="4" width="27.33203125" style="15" bestFit="1" customWidth="1"/>
    <col min="5" max="5" width="27.109375" style="15" bestFit="1" customWidth="1"/>
    <col min="6" max="6" width="23.6640625" style="15" bestFit="1" customWidth="1"/>
    <col min="7" max="7" width="28.33203125" style="15" bestFit="1" customWidth="1"/>
    <col min="8" max="8" width="26.109375" style="15" bestFit="1" customWidth="1"/>
    <col min="9" max="13" width="26.109375" style="15" customWidth="1"/>
    <col min="14" max="14" width="18.109375" style="15" bestFit="1" customWidth="1"/>
    <col min="15" max="15" width="35.77734375" style="15" bestFit="1" customWidth="1"/>
    <col min="16" max="16" width="21.44140625" style="15" bestFit="1" customWidth="1"/>
    <col min="17" max="17" width="21.44140625" style="15" customWidth="1"/>
    <col min="18" max="18" width="24.77734375" style="15" customWidth="1"/>
    <col min="19" max="20" width="21.44140625" style="15" customWidth="1"/>
    <col min="21" max="21" width="23.77734375" style="15" bestFit="1" customWidth="1"/>
    <col min="22" max="22" width="28.33203125" style="15" bestFit="1" customWidth="1"/>
    <col min="23" max="23" width="29.44140625" style="15" bestFit="1" customWidth="1"/>
    <col min="24" max="24" width="22.44140625" style="15" customWidth="1"/>
    <col min="25" max="25" width="16.44140625" style="15" bestFit="1" customWidth="1"/>
    <col min="26" max="26" width="16.44140625" style="15" customWidth="1"/>
    <col min="27" max="27" width="23.33203125" style="15" bestFit="1" customWidth="1"/>
    <col min="28" max="28" width="22.44140625" style="15" bestFit="1" customWidth="1"/>
    <col min="29" max="29" width="25.109375" style="15" bestFit="1" customWidth="1"/>
    <col min="30" max="30" width="26.6640625" style="15" bestFit="1" customWidth="1"/>
    <col min="31" max="32" width="26.6640625" style="15" customWidth="1"/>
    <col min="33" max="33" width="14.44140625" style="15" bestFit="1" customWidth="1"/>
    <col min="34" max="34" width="19.6640625" style="15" bestFit="1" customWidth="1"/>
    <col min="35" max="35" width="23.77734375" style="15" bestFit="1" customWidth="1"/>
    <col min="36" max="36" width="20.77734375" style="15" bestFit="1" customWidth="1"/>
    <col min="37" max="37" width="34.77734375" style="15" bestFit="1" customWidth="1"/>
    <col min="38" max="38" width="21.33203125" style="15" bestFit="1" customWidth="1"/>
    <col min="39" max="39" width="27.109375" style="15" bestFit="1" customWidth="1"/>
    <col min="40" max="40" width="21.33203125" style="15" customWidth="1"/>
    <col min="41" max="41" width="24.77734375" style="15" bestFit="1" customWidth="1"/>
    <col min="42" max="42" width="25" style="15" bestFit="1" customWidth="1"/>
    <col min="43" max="43" width="25.6640625" style="15" bestFit="1" customWidth="1"/>
    <col min="44" max="44" width="23.6640625" style="15" bestFit="1" customWidth="1"/>
    <col min="45" max="45" width="24" style="15" bestFit="1" customWidth="1"/>
    <col min="46" max="16384" width="20.109375" style="15"/>
  </cols>
  <sheetData>
    <row r="1" spans="1:45" ht="31.2" x14ac:dyDescent="0.25">
      <c r="A1" s="58" t="s">
        <v>370</v>
      </c>
      <c r="B1" s="58"/>
      <c r="C1" s="58"/>
      <c r="D1" s="13"/>
      <c r="E1" s="14"/>
      <c r="F1" s="13"/>
      <c r="N1" s="14"/>
    </row>
    <row r="2" spans="1:45" ht="12.75" customHeight="1" x14ac:dyDescent="0.25">
      <c r="A2" s="30" t="s">
        <v>364</v>
      </c>
    </row>
    <row r="3" spans="1:45" ht="12" customHeight="1" x14ac:dyDescent="0.25">
      <c r="B3" s="59" t="s">
        <v>371</v>
      </c>
      <c r="C3" s="59"/>
    </row>
    <row r="4" spans="1:45" ht="12" customHeight="1" x14ac:dyDescent="0.25">
      <c r="B4" s="59"/>
      <c r="C4" s="59"/>
    </row>
    <row r="5" spans="1:45" ht="12" customHeight="1" x14ac:dyDescent="0.25">
      <c r="B5" s="59"/>
      <c r="C5" s="59"/>
    </row>
    <row r="6" spans="1:45" ht="39.75" customHeight="1" x14ac:dyDescent="0.25">
      <c r="B6" s="59"/>
      <c r="C6" s="59"/>
    </row>
    <row r="7" spans="1:45" x14ac:dyDescent="0.25">
      <c r="A7" s="46" t="s">
        <v>689</v>
      </c>
    </row>
    <row r="8" spans="1:45" ht="51" customHeight="1" x14ac:dyDescent="0.25">
      <c r="A8" s="46"/>
      <c r="B8" s="62" t="s">
        <v>691</v>
      </c>
      <c r="C8" s="62"/>
    </row>
    <row r="9" spans="1:45" ht="12" customHeight="1" x14ac:dyDescent="0.25">
      <c r="A9" s="31" t="s">
        <v>369</v>
      </c>
      <c r="B9" s="60"/>
      <c r="C9" s="61"/>
    </row>
    <row r="10" spans="1:45" ht="12" customHeight="1" thickBot="1" x14ac:dyDescent="0.3">
      <c r="A10" s="31" t="s">
        <v>349</v>
      </c>
      <c r="B10" s="61"/>
      <c r="C10" s="61"/>
    </row>
    <row r="11" spans="1:45" ht="15" thickBot="1" x14ac:dyDescent="0.3">
      <c r="F11" s="52" t="s">
        <v>739</v>
      </c>
      <c r="G11" s="53"/>
      <c r="H11" s="53"/>
      <c r="I11" s="54"/>
      <c r="J11" s="55" t="s">
        <v>738</v>
      </c>
      <c r="K11" s="56"/>
      <c r="L11" s="56"/>
      <c r="M11" s="57"/>
      <c r="N11" s="55" t="s">
        <v>718</v>
      </c>
      <c r="O11" s="56"/>
      <c r="P11" s="56"/>
      <c r="Q11" s="57"/>
      <c r="R11" s="55" t="s">
        <v>719</v>
      </c>
      <c r="S11" s="56"/>
      <c r="T11" s="57"/>
      <c r="U11" s="55" t="s">
        <v>720</v>
      </c>
      <c r="V11" s="57"/>
      <c r="W11" s="55" t="s">
        <v>722</v>
      </c>
      <c r="X11" s="57"/>
      <c r="Y11" s="55" t="s">
        <v>723</v>
      </c>
      <c r="Z11" s="57"/>
      <c r="AP11" s="55" t="s">
        <v>721</v>
      </c>
      <c r="AQ11" s="56"/>
      <c r="AR11" s="56"/>
      <c r="AS11" s="57"/>
    </row>
    <row r="12" spans="1:45" s="17" customFormat="1" ht="58.2" thickBot="1" x14ac:dyDescent="0.3">
      <c r="B12" s="4" t="s">
        <v>0</v>
      </c>
      <c r="C12" s="4" t="s">
        <v>75</v>
      </c>
      <c r="D12" s="4" t="s">
        <v>696</v>
      </c>
      <c r="E12" s="4" t="s">
        <v>365</v>
      </c>
      <c r="F12" s="18" t="s">
        <v>351</v>
      </c>
      <c r="G12" s="4" t="s">
        <v>684</v>
      </c>
      <c r="H12" s="4" t="s">
        <v>692</v>
      </c>
      <c r="I12" s="4" t="s">
        <v>695</v>
      </c>
      <c r="J12" s="4" t="s">
        <v>729</v>
      </c>
      <c r="K12" s="4" t="s">
        <v>735</v>
      </c>
      <c r="L12" s="4" t="s">
        <v>727</v>
      </c>
      <c r="M12" s="4" t="s">
        <v>694</v>
      </c>
      <c r="N12" s="4" t="s">
        <v>352</v>
      </c>
      <c r="O12" s="4" t="s">
        <v>636</v>
      </c>
      <c r="P12" s="4" t="s">
        <v>697</v>
      </c>
      <c r="Q12" s="4" t="s">
        <v>698</v>
      </c>
      <c r="R12" s="4" t="s">
        <v>637</v>
      </c>
      <c r="S12" s="4" t="s">
        <v>700</v>
      </c>
      <c r="T12" s="4" t="s">
        <v>699</v>
      </c>
      <c r="U12" s="4" t="s">
        <v>338</v>
      </c>
      <c r="V12" s="4" t="s">
        <v>701</v>
      </c>
      <c r="W12" s="4" t="s">
        <v>679</v>
      </c>
      <c r="X12" s="4" t="s">
        <v>702</v>
      </c>
      <c r="Y12" s="4" t="s">
        <v>705</v>
      </c>
      <c r="Z12" s="4" t="s">
        <v>724</v>
      </c>
      <c r="AA12" s="4" t="s">
        <v>2</v>
      </c>
      <c r="AB12" s="4" t="s">
        <v>366</v>
      </c>
      <c r="AC12" s="4" t="s">
        <v>73</v>
      </c>
      <c r="AD12" s="4" t="s">
        <v>296</v>
      </c>
      <c r="AE12" s="4" t="s">
        <v>848</v>
      </c>
      <c r="AF12" s="4" t="s">
        <v>849</v>
      </c>
      <c r="AG12" s="4" t="s">
        <v>703</v>
      </c>
      <c r="AH12" s="4" t="s">
        <v>704</v>
      </c>
      <c r="AI12" s="4" t="s">
        <v>5</v>
      </c>
      <c r="AJ12" s="4" t="s">
        <v>48</v>
      </c>
      <c r="AK12" s="4" t="s">
        <v>706</v>
      </c>
      <c r="AL12" s="4" t="s">
        <v>707</v>
      </c>
      <c r="AM12" s="4" t="s">
        <v>708</v>
      </c>
      <c r="AN12" s="4" t="s">
        <v>709</v>
      </c>
      <c r="AO12" s="4" t="s">
        <v>62</v>
      </c>
      <c r="AP12" s="4" t="s">
        <v>367</v>
      </c>
      <c r="AQ12" s="4" t="s">
        <v>368</v>
      </c>
      <c r="AR12" s="4" t="s">
        <v>335</v>
      </c>
      <c r="AS12" s="4" t="s">
        <v>336</v>
      </c>
    </row>
    <row r="13" spans="1:45" ht="12" customHeight="1" x14ac:dyDescent="0.3">
      <c r="B13" s="25"/>
      <c r="C13" s="25"/>
      <c r="D13" s="16"/>
      <c r="E13" s="20"/>
      <c r="F13" s="12"/>
      <c r="G13" s="20"/>
      <c r="H13" s="21"/>
      <c r="I13" s="21"/>
      <c r="J13" s="21"/>
      <c r="K13" s="21"/>
      <c r="L13" s="21"/>
      <c r="M13" s="21"/>
      <c r="N13" s="12"/>
      <c r="O13" s="20"/>
      <c r="P13" s="20"/>
      <c r="Q13" s="20"/>
      <c r="R13" s="20"/>
      <c r="S13" s="20"/>
      <c r="T13" s="20"/>
      <c r="U13" s="20"/>
      <c r="V13" s="20"/>
      <c r="W13" s="20"/>
      <c r="X13" s="20"/>
      <c r="Y13" s="20"/>
      <c r="Z13" s="20"/>
      <c r="AA13" s="20"/>
      <c r="AB13" s="20"/>
      <c r="AC13" s="21"/>
      <c r="AD13" s="21"/>
      <c r="AE13" s="21"/>
      <c r="AF13" s="21"/>
      <c r="AG13" s="20"/>
      <c r="AH13" s="20"/>
      <c r="AI13" s="20"/>
      <c r="AJ13" s="20"/>
      <c r="AK13" s="20"/>
      <c r="AL13" s="20"/>
      <c r="AM13" s="20"/>
      <c r="AN13" s="20"/>
      <c r="AO13" s="22"/>
      <c r="AP13" s="20"/>
      <c r="AQ13" s="23"/>
      <c r="AR13" s="24"/>
      <c r="AS13" s="24"/>
    </row>
    <row r="14" spans="1:45" ht="12" customHeight="1" x14ac:dyDescent="0.3">
      <c r="B14" s="25"/>
      <c r="C14" s="25"/>
      <c r="D14" s="26"/>
      <c r="E14" s="20" t="s">
        <v>80</v>
      </c>
      <c r="F14" s="22" t="s">
        <v>80</v>
      </c>
      <c r="G14" s="20" t="s">
        <v>80</v>
      </c>
      <c r="H14" s="20" t="s">
        <v>80</v>
      </c>
      <c r="I14" s="20"/>
      <c r="J14" s="20"/>
      <c r="K14" s="20"/>
      <c r="L14" s="20"/>
      <c r="M14" s="20"/>
      <c r="N14" s="22"/>
      <c r="O14" s="22" t="s">
        <v>80</v>
      </c>
      <c r="P14" s="20"/>
      <c r="Q14" s="20"/>
      <c r="R14" s="20"/>
      <c r="S14" s="20"/>
      <c r="T14" s="20"/>
      <c r="U14" s="22" t="s">
        <v>80</v>
      </c>
      <c r="V14" s="20" t="s">
        <v>80</v>
      </c>
      <c r="W14" s="22" t="s">
        <v>80</v>
      </c>
      <c r="X14" s="41"/>
      <c r="Y14" s="22" t="s">
        <v>80</v>
      </c>
      <c r="Z14" s="41"/>
      <c r="AA14" s="20"/>
      <c r="AB14" s="22" t="s">
        <v>80</v>
      </c>
      <c r="AC14" s="22" t="s">
        <v>80</v>
      </c>
      <c r="AD14" s="22" t="s">
        <v>80</v>
      </c>
      <c r="AE14" s="41"/>
      <c r="AF14" s="41"/>
      <c r="AG14" s="22" t="s">
        <v>80</v>
      </c>
      <c r="AH14" s="22" t="s">
        <v>80</v>
      </c>
      <c r="AI14" s="22" t="s">
        <v>80</v>
      </c>
      <c r="AJ14" s="22" t="s">
        <v>80</v>
      </c>
      <c r="AK14" s="20"/>
      <c r="AL14" s="22" t="s">
        <v>80</v>
      </c>
      <c r="AM14" s="22"/>
      <c r="AN14" s="41"/>
      <c r="AO14" s="22" t="s">
        <v>80</v>
      </c>
      <c r="AP14" s="20" t="s">
        <v>80</v>
      </c>
      <c r="AQ14" s="22" t="s">
        <v>80</v>
      </c>
      <c r="AR14" s="22" t="s">
        <v>80</v>
      </c>
      <c r="AS14" s="22" t="s">
        <v>80</v>
      </c>
    </row>
    <row r="15" spans="1:45" ht="12" customHeight="1" x14ac:dyDescent="0.3">
      <c r="B15" s="25"/>
      <c r="C15" s="25"/>
      <c r="D15" s="25"/>
      <c r="E15" s="20" t="s">
        <v>80</v>
      </c>
      <c r="F15" s="22" t="s">
        <v>80</v>
      </c>
      <c r="G15" s="20" t="s">
        <v>80</v>
      </c>
      <c r="H15" s="20" t="s">
        <v>80</v>
      </c>
      <c r="I15" s="20"/>
      <c r="J15" s="20"/>
      <c r="K15" s="20"/>
      <c r="L15" s="20"/>
      <c r="M15" s="20"/>
      <c r="N15" s="20"/>
      <c r="O15" s="22" t="s">
        <v>80</v>
      </c>
      <c r="P15" s="20"/>
      <c r="Q15" s="20"/>
      <c r="R15" s="20"/>
      <c r="S15" s="20"/>
      <c r="T15" s="20"/>
      <c r="U15" s="22" t="s">
        <v>80</v>
      </c>
      <c r="V15" s="20" t="s">
        <v>80</v>
      </c>
      <c r="W15" s="22" t="s">
        <v>80</v>
      </c>
      <c r="X15" s="41"/>
      <c r="Y15" s="22" t="s">
        <v>80</v>
      </c>
      <c r="Z15" s="41"/>
      <c r="AA15" s="20"/>
      <c r="AB15" s="22" t="s">
        <v>80</v>
      </c>
      <c r="AC15" s="22" t="s">
        <v>80</v>
      </c>
      <c r="AD15" s="22" t="s">
        <v>80</v>
      </c>
      <c r="AE15" s="41"/>
      <c r="AF15" s="41"/>
      <c r="AG15" s="22" t="s">
        <v>80</v>
      </c>
      <c r="AH15" s="22" t="s">
        <v>80</v>
      </c>
      <c r="AI15" s="22" t="s">
        <v>80</v>
      </c>
      <c r="AJ15" s="22" t="s">
        <v>80</v>
      </c>
      <c r="AK15" s="20"/>
      <c r="AL15" s="22" t="s">
        <v>80</v>
      </c>
      <c r="AM15" s="22"/>
      <c r="AN15" s="41"/>
      <c r="AO15" s="22" t="s">
        <v>80</v>
      </c>
      <c r="AP15" s="20" t="s">
        <v>80</v>
      </c>
      <c r="AQ15" s="22" t="s">
        <v>80</v>
      </c>
      <c r="AR15" s="22" t="s">
        <v>80</v>
      </c>
      <c r="AS15" s="22" t="s">
        <v>80</v>
      </c>
    </row>
    <row r="16" spans="1:45" ht="12" customHeight="1" x14ac:dyDescent="0.3">
      <c r="B16" s="25"/>
      <c r="C16" s="25"/>
      <c r="D16" s="25"/>
      <c r="E16" s="20" t="s">
        <v>80</v>
      </c>
      <c r="F16" s="22" t="s">
        <v>80</v>
      </c>
      <c r="G16" s="20" t="s">
        <v>80</v>
      </c>
      <c r="H16" s="20" t="s">
        <v>80</v>
      </c>
      <c r="I16" s="20"/>
      <c r="J16" s="20"/>
      <c r="K16" s="20"/>
      <c r="L16" s="20"/>
      <c r="M16" s="20"/>
      <c r="N16" s="20"/>
      <c r="O16" s="22" t="s">
        <v>80</v>
      </c>
      <c r="P16" s="20"/>
      <c r="Q16" s="20"/>
      <c r="R16" s="20"/>
      <c r="S16" s="20"/>
      <c r="T16" s="20"/>
      <c r="U16" s="22" t="s">
        <v>80</v>
      </c>
      <c r="V16" s="20" t="s">
        <v>80</v>
      </c>
      <c r="W16" s="22" t="s">
        <v>80</v>
      </c>
      <c r="X16" s="41"/>
      <c r="Y16" s="22" t="s">
        <v>80</v>
      </c>
      <c r="Z16" s="41"/>
      <c r="AA16" s="20"/>
      <c r="AB16" s="22" t="s">
        <v>80</v>
      </c>
      <c r="AC16" s="22" t="s">
        <v>80</v>
      </c>
      <c r="AD16" s="22" t="s">
        <v>80</v>
      </c>
      <c r="AE16" s="41"/>
      <c r="AF16" s="41"/>
      <c r="AG16" s="22" t="s">
        <v>80</v>
      </c>
      <c r="AH16" s="22" t="s">
        <v>80</v>
      </c>
      <c r="AI16" s="22" t="s">
        <v>80</v>
      </c>
      <c r="AJ16" s="22" t="s">
        <v>80</v>
      </c>
      <c r="AK16" s="20"/>
      <c r="AL16" s="22" t="s">
        <v>80</v>
      </c>
      <c r="AM16" s="22"/>
      <c r="AN16" s="41"/>
      <c r="AO16" s="22" t="s">
        <v>80</v>
      </c>
      <c r="AP16" s="20" t="s">
        <v>80</v>
      </c>
      <c r="AQ16" s="22" t="s">
        <v>80</v>
      </c>
      <c r="AR16" s="22" t="s">
        <v>80</v>
      </c>
      <c r="AS16" s="22" t="s">
        <v>80</v>
      </c>
    </row>
    <row r="17" spans="2:45" ht="12" customHeight="1" x14ac:dyDescent="0.3">
      <c r="B17" s="25"/>
      <c r="C17" s="25"/>
      <c r="D17" s="25"/>
      <c r="E17" s="20" t="s">
        <v>80</v>
      </c>
      <c r="F17" s="22" t="s">
        <v>80</v>
      </c>
      <c r="G17" s="20" t="s">
        <v>80</v>
      </c>
      <c r="H17" s="20" t="s">
        <v>80</v>
      </c>
      <c r="I17" s="20"/>
      <c r="J17" s="20"/>
      <c r="K17" s="20"/>
      <c r="L17" s="20"/>
      <c r="M17" s="20"/>
      <c r="N17" s="20"/>
      <c r="O17" s="22" t="s">
        <v>80</v>
      </c>
      <c r="P17" s="20"/>
      <c r="Q17" s="20"/>
      <c r="R17" s="20"/>
      <c r="S17" s="20"/>
      <c r="T17" s="20"/>
      <c r="U17" s="22" t="s">
        <v>80</v>
      </c>
      <c r="V17" s="20" t="s">
        <v>80</v>
      </c>
      <c r="W17" s="22" t="s">
        <v>80</v>
      </c>
      <c r="X17" s="41"/>
      <c r="Y17" s="22" t="s">
        <v>80</v>
      </c>
      <c r="Z17" s="41"/>
      <c r="AA17" s="20"/>
      <c r="AB17" s="22" t="s">
        <v>80</v>
      </c>
      <c r="AC17" s="22" t="s">
        <v>80</v>
      </c>
      <c r="AD17" s="22" t="s">
        <v>80</v>
      </c>
      <c r="AE17" s="41"/>
      <c r="AF17" s="41"/>
      <c r="AG17" s="22" t="s">
        <v>80</v>
      </c>
      <c r="AH17" s="22" t="s">
        <v>80</v>
      </c>
      <c r="AI17" s="22" t="s">
        <v>80</v>
      </c>
      <c r="AJ17" s="22" t="s">
        <v>80</v>
      </c>
      <c r="AK17" s="20"/>
      <c r="AL17" s="22" t="s">
        <v>80</v>
      </c>
      <c r="AM17" s="22"/>
      <c r="AN17" s="41"/>
      <c r="AO17" s="22" t="s">
        <v>80</v>
      </c>
      <c r="AP17" s="20" t="s">
        <v>80</v>
      </c>
      <c r="AQ17" s="22" t="s">
        <v>80</v>
      </c>
      <c r="AR17" s="22" t="s">
        <v>80</v>
      </c>
      <c r="AS17" s="22" t="s">
        <v>80</v>
      </c>
    </row>
    <row r="18" spans="2:45" ht="12" customHeight="1" x14ac:dyDescent="0.3">
      <c r="B18" s="25"/>
      <c r="C18" s="25"/>
      <c r="D18" s="25"/>
      <c r="E18" s="20" t="s">
        <v>80</v>
      </c>
      <c r="F18" s="22" t="s">
        <v>80</v>
      </c>
      <c r="G18" s="20" t="s">
        <v>80</v>
      </c>
      <c r="H18" s="20" t="s">
        <v>80</v>
      </c>
      <c r="I18" s="20"/>
      <c r="J18" s="20"/>
      <c r="K18" s="20"/>
      <c r="L18" s="20"/>
      <c r="M18" s="20"/>
      <c r="N18" s="20"/>
      <c r="O18" s="22" t="s">
        <v>80</v>
      </c>
      <c r="P18" s="20"/>
      <c r="Q18" s="20"/>
      <c r="R18" s="20"/>
      <c r="S18" s="20"/>
      <c r="T18" s="20"/>
      <c r="U18" s="22" t="s">
        <v>80</v>
      </c>
      <c r="V18" s="20" t="s">
        <v>80</v>
      </c>
      <c r="W18" s="22" t="s">
        <v>80</v>
      </c>
      <c r="X18" s="41"/>
      <c r="Y18" s="22" t="s">
        <v>80</v>
      </c>
      <c r="Z18" s="41"/>
      <c r="AA18" s="20"/>
      <c r="AB18" s="22" t="s">
        <v>80</v>
      </c>
      <c r="AC18" s="22" t="s">
        <v>80</v>
      </c>
      <c r="AD18" s="22" t="s">
        <v>80</v>
      </c>
      <c r="AE18" s="41"/>
      <c r="AF18" s="41"/>
      <c r="AG18" s="22" t="s">
        <v>80</v>
      </c>
      <c r="AH18" s="22" t="s">
        <v>80</v>
      </c>
      <c r="AI18" s="22" t="s">
        <v>80</v>
      </c>
      <c r="AJ18" s="22" t="s">
        <v>80</v>
      </c>
      <c r="AK18" s="20"/>
      <c r="AL18" s="22" t="s">
        <v>80</v>
      </c>
      <c r="AM18" s="22"/>
      <c r="AN18" s="41"/>
      <c r="AO18" s="22" t="s">
        <v>80</v>
      </c>
      <c r="AP18" s="20" t="s">
        <v>80</v>
      </c>
      <c r="AQ18" s="22" t="s">
        <v>80</v>
      </c>
      <c r="AR18" s="22" t="s">
        <v>80</v>
      </c>
      <c r="AS18" s="22" t="s">
        <v>80</v>
      </c>
    </row>
    <row r="19" spans="2:45" ht="12" customHeight="1" x14ac:dyDescent="0.3">
      <c r="B19" s="25"/>
      <c r="C19" s="25"/>
      <c r="D19" s="25"/>
      <c r="E19" s="20" t="s">
        <v>80</v>
      </c>
      <c r="F19" s="22" t="s">
        <v>80</v>
      </c>
      <c r="G19" s="20" t="s">
        <v>80</v>
      </c>
      <c r="H19" s="20" t="s">
        <v>80</v>
      </c>
      <c r="I19" s="20"/>
      <c r="J19" s="20"/>
      <c r="K19" s="20"/>
      <c r="L19" s="20"/>
      <c r="M19" s="20"/>
      <c r="N19" s="20"/>
      <c r="O19" s="22" t="s">
        <v>80</v>
      </c>
      <c r="P19" s="20"/>
      <c r="Q19" s="20"/>
      <c r="R19" s="20"/>
      <c r="S19" s="20"/>
      <c r="T19" s="20"/>
      <c r="U19" s="22" t="s">
        <v>80</v>
      </c>
      <c r="V19" s="20" t="s">
        <v>80</v>
      </c>
      <c r="W19" s="22" t="s">
        <v>80</v>
      </c>
      <c r="X19" s="41"/>
      <c r="Y19" s="22" t="s">
        <v>80</v>
      </c>
      <c r="Z19" s="41"/>
      <c r="AA19" s="20"/>
      <c r="AB19" s="22" t="s">
        <v>80</v>
      </c>
      <c r="AC19" s="22" t="s">
        <v>80</v>
      </c>
      <c r="AD19" s="22" t="s">
        <v>80</v>
      </c>
      <c r="AE19" s="41"/>
      <c r="AF19" s="41"/>
      <c r="AG19" s="22" t="s">
        <v>80</v>
      </c>
      <c r="AH19" s="22" t="s">
        <v>80</v>
      </c>
      <c r="AI19" s="22" t="s">
        <v>80</v>
      </c>
      <c r="AJ19" s="22" t="s">
        <v>80</v>
      </c>
      <c r="AK19" s="20"/>
      <c r="AL19" s="22" t="s">
        <v>80</v>
      </c>
      <c r="AM19" s="22"/>
      <c r="AN19" s="41"/>
      <c r="AO19" s="22" t="s">
        <v>80</v>
      </c>
      <c r="AP19" s="20" t="s">
        <v>80</v>
      </c>
      <c r="AQ19" s="22" t="s">
        <v>80</v>
      </c>
      <c r="AR19" s="22" t="s">
        <v>80</v>
      </c>
      <c r="AS19" s="22" t="s">
        <v>80</v>
      </c>
    </row>
    <row r="20" spans="2:45" ht="12" customHeight="1" x14ac:dyDescent="0.3">
      <c r="B20" s="25"/>
      <c r="C20" s="27"/>
      <c r="D20" s="27"/>
      <c r="E20" s="20" t="s">
        <v>80</v>
      </c>
      <c r="F20" s="22" t="s">
        <v>80</v>
      </c>
      <c r="G20" s="20" t="s">
        <v>80</v>
      </c>
      <c r="H20" s="20" t="s">
        <v>80</v>
      </c>
      <c r="I20" s="20"/>
      <c r="J20" s="20"/>
      <c r="K20" s="20"/>
      <c r="L20" s="20"/>
      <c r="M20" s="20"/>
      <c r="N20" s="20"/>
      <c r="O20" s="22" t="s">
        <v>80</v>
      </c>
      <c r="P20" s="20"/>
      <c r="Q20" s="20"/>
      <c r="R20" s="20"/>
      <c r="S20" s="20"/>
      <c r="T20" s="20"/>
      <c r="U20" s="22" t="s">
        <v>80</v>
      </c>
      <c r="V20" s="20" t="s">
        <v>80</v>
      </c>
      <c r="W20" s="22" t="s">
        <v>80</v>
      </c>
      <c r="X20" s="41"/>
      <c r="Y20" s="22" t="s">
        <v>80</v>
      </c>
      <c r="Z20" s="41"/>
      <c r="AA20" s="20"/>
      <c r="AB20" s="22" t="s">
        <v>80</v>
      </c>
      <c r="AC20" s="22" t="s">
        <v>80</v>
      </c>
      <c r="AD20" s="22" t="s">
        <v>80</v>
      </c>
      <c r="AE20" s="41"/>
      <c r="AF20" s="41"/>
      <c r="AG20" s="22" t="s">
        <v>80</v>
      </c>
      <c r="AH20" s="22" t="s">
        <v>80</v>
      </c>
      <c r="AI20" s="22" t="s">
        <v>80</v>
      </c>
      <c r="AJ20" s="22" t="s">
        <v>80</v>
      </c>
      <c r="AK20" s="20"/>
      <c r="AL20" s="22" t="s">
        <v>80</v>
      </c>
      <c r="AM20" s="22"/>
      <c r="AN20" s="41"/>
      <c r="AO20" s="22" t="s">
        <v>80</v>
      </c>
      <c r="AP20" s="20" t="s">
        <v>80</v>
      </c>
      <c r="AQ20" s="22" t="s">
        <v>80</v>
      </c>
      <c r="AR20" s="22" t="s">
        <v>80</v>
      </c>
      <c r="AS20" s="22" t="s">
        <v>80</v>
      </c>
    </row>
    <row r="21" spans="2:45" ht="12" customHeight="1" x14ac:dyDescent="0.25">
      <c r="B21" s="28"/>
      <c r="C21" s="29"/>
      <c r="D21" s="29"/>
      <c r="E21" s="20" t="s">
        <v>80</v>
      </c>
      <c r="F21" s="22" t="s">
        <v>80</v>
      </c>
      <c r="G21" s="20" t="s">
        <v>80</v>
      </c>
      <c r="H21" s="20" t="s">
        <v>80</v>
      </c>
      <c r="I21" s="20"/>
      <c r="J21" s="20"/>
      <c r="K21" s="20"/>
      <c r="L21" s="20"/>
      <c r="M21" s="20"/>
      <c r="N21" s="20"/>
      <c r="O21" s="22" t="s">
        <v>80</v>
      </c>
      <c r="P21" s="20"/>
      <c r="Q21" s="20"/>
      <c r="R21" s="20"/>
      <c r="S21" s="20"/>
      <c r="T21" s="20"/>
      <c r="U21" s="22" t="s">
        <v>80</v>
      </c>
      <c r="V21" s="20" t="s">
        <v>80</v>
      </c>
      <c r="W21" s="22" t="s">
        <v>80</v>
      </c>
      <c r="X21" s="41"/>
      <c r="Y21" s="22" t="s">
        <v>80</v>
      </c>
      <c r="Z21" s="41"/>
      <c r="AA21" s="20"/>
      <c r="AB21" s="22" t="s">
        <v>80</v>
      </c>
      <c r="AC21" s="22" t="s">
        <v>80</v>
      </c>
      <c r="AD21" s="22" t="s">
        <v>80</v>
      </c>
      <c r="AE21" s="41"/>
      <c r="AF21" s="41"/>
      <c r="AG21" s="22" t="s">
        <v>80</v>
      </c>
      <c r="AH21" s="22" t="s">
        <v>80</v>
      </c>
      <c r="AI21" s="22" t="s">
        <v>80</v>
      </c>
      <c r="AJ21" s="22" t="s">
        <v>80</v>
      </c>
      <c r="AK21" s="20"/>
      <c r="AL21" s="22" t="s">
        <v>80</v>
      </c>
      <c r="AM21" s="22"/>
      <c r="AN21" s="41"/>
      <c r="AO21" s="22" t="s">
        <v>80</v>
      </c>
      <c r="AP21" s="20" t="s">
        <v>80</v>
      </c>
      <c r="AQ21" s="22" t="s">
        <v>80</v>
      </c>
      <c r="AR21" s="22" t="s">
        <v>80</v>
      </c>
      <c r="AS21" s="22" t="s">
        <v>80</v>
      </c>
    </row>
    <row r="22" spans="2:45" ht="12" customHeight="1" x14ac:dyDescent="0.25">
      <c r="B22" s="22" t="s">
        <v>80</v>
      </c>
      <c r="C22" s="22" t="s">
        <v>80</v>
      </c>
      <c r="D22" s="22"/>
      <c r="E22" s="20" t="s">
        <v>80</v>
      </c>
      <c r="F22" s="22" t="s">
        <v>80</v>
      </c>
      <c r="G22" s="20" t="s">
        <v>80</v>
      </c>
      <c r="H22" s="20" t="s">
        <v>80</v>
      </c>
      <c r="I22" s="20"/>
      <c r="J22" s="20"/>
      <c r="K22" s="20"/>
      <c r="L22" s="20"/>
      <c r="M22" s="20"/>
      <c r="N22" s="20"/>
      <c r="O22" s="22" t="s">
        <v>80</v>
      </c>
      <c r="P22" s="20"/>
      <c r="Q22" s="20"/>
      <c r="R22" s="20"/>
      <c r="S22" s="20"/>
      <c r="T22" s="20"/>
      <c r="U22" s="22" t="s">
        <v>80</v>
      </c>
      <c r="V22" s="20" t="s">
        <v>80</v>
      </c>
      <c r="W22" s="22" t="s">
        <v>80</v>
      </c>
      <c r="X22" s="41"/>
      <c r="Y22" s="22" t="s">
        <v>80</v>
      </c>
      <c r="Z22" s="41"/>
      <c r="AA22" s="20"/>
      <c r="AB22" s="22" t="s">
        <v>80</v>
      </c>
      <c r="AC22" s="22" t="s">
        <v>80</v>
      </c>
      <c r="AD22" s="22" t="s">
        <v>80</v>
      </c>
      <c r="AE22" s="41"/>
      <c r="AF22" s="41"/>
      <c r="AG22" s="22" t="s">
        <v>80</v>
      </c>
      <c r="AH22" s="22" t="s">
        <v>80</v>
      </c>
      <c r="AI22" s="22" t="s">
        <v>80</v>
      </c>
      <c r="AJ22" s="22" t="s">
        <v>80</v>
      </c>
      <c r="AK22" s="20"/>
      <c r="AL22" s="22" t="s">
        <v>80</v>
      </c>
      <c r="AM22" s="22"/>
      <c r="AN22" s="41"/>
      <c r="AO22" s="22" t="s">
        <v>80</v>
      </c>
      <c r="AP22" s="20" t="s">
        <v>80</v>
      </c>
      <c r="AQ22" s="22" t="s">
        <v>80</v>
      </c>
      <c r="AR22" s="22" t="s">
        <v>80</v>
      </c>
      <c r="AS22" s="22" t="s">
        <v>80</v>
      </c>
    </row>
    <row r="23" spans="2:45" ht="12" customHeight="1" x14ac:dyDescent="0.25">
      <c r="B23" s="22" t="s">
        <v>80</v>
      </c>
      <c r="C23" s="22" t="s">
        <v>80</v>
      </c>
      <c r="D23" s="22"/>
      <c r="E23" s="20" t="s">
        <v>80</v>
      </c>
      <c r="F23" s="22" t="s">
        <v>80</v>
      </c>
      <c r="G23" s="20" t="s">
        <v>80</v>
      </c>
      <c r="H23" s="20" t="s">
        <v>80</v>
      </c>
      <c r="I23" s="20"/>
      <c r="J23" s="20"/>
      <c r="K23" s="20"/>
      <c r="L23" s="20"/>
      <c r="M23" s="20"/>
      <c r="N23" s="20"/>
      <c r="O23" s="22" t="s">
        <v>80</v>
      </c>
      <c r="P23" s="20"/>
      <c r="Q23" s="20"/>
      <c r="R23" s="20"/>
      <c r="S23" s="20"/>
      <c r="T23" s="20"/>
      <c r="U23" s="22" t="s">
        <v>80</v>
      </c>
      <c r="V23" s="20" t="s">
        <v>80</v>
      </c>
      <c r="W23" s="22" t="s">
        <v>80</v>
      </c>
      <c r="X23" s="41"/>
      <c r="Y23" s="22" t="s">
        <v>80</v>
      </c>
      <c r="Z23" s="41"/>
      <c r="AA23" s="20"/>
      <c r="AB23" s="22" t="s">
        <v>80</v>
      </c>
      <c r="AC23" s="22" t="s">
        <v>80</v>
      </c>
      <c r="AD23" s="22" t="s">
        <v>80</v>
      </c>
      <c r="AE23" s="41"/>
      <c r="AF23" s="41"/>
      <c r="AG23" s="22" t="s">
        <v>80</v>
      </c>
      <c r="AH23" s="22" t="s">
        <v>80</v>
      </c>
      <c r="AI23" s="22" t="s">
        <v>80</v>
      </c>
      <c r="AJ23" s="22" t="s">
        <v>80</v>
      </c>
      <c r="AK23" s="20"/>
      <c r="AL23" s="22" t="s">
        <v>80</v>
      </c>
      <c r="AM23" s="22"/>
      <c r="AN23" s="41"/>
      <c r="AO23" s="22" t="s">
        <v>80</v>
      </c>
      <c r="AP23" s="20" t="s">
        <v>80</v>
      </c>
      <c r="AQ23" s="22" t="s">
        <v>80</v>
      </c>
      <c r="AR23" s="22" t="s">
        <v>80</v>
      </c>
      <c r="AS23" s="22" t="s">
        <v>80</v>
      </c>
    </row>
    <row r="24" spans="2:45" ht="12" customHeight="1" x14ac:dyDescent="0.25">
      <c r="B24" s="22" t="s">
        <v>80</v>
      </c>
      <c r="C24" s="22" t="s">
        <v>80</v>
      </c>
      <c r="D24" s="22"/>
      <c r="E24" s="20" t="s">
        <v>80</v>
      </c>
      <c r="F24" s="22" t="s">
        <v>80</v>
      </c>
      <c r="G24" s="20" t="s">
        <v>80</v>
      </c>
      <c r="H24" s="20" t="s">
        <v>80</v>
      </c>
      <c r="I24" s="20"/>
      <c r="J24" s="20"/>
      <c r="K24" s="20"/>
      <c r="L24" s="20"/>
      <c r="M24" s="20"/>
      <c r="N24" s="20"/>
      <c r="O24" s="22" t="s">
        <v>80</v>
      </c>
      <c r="P24" s="20"/>
      <c r="Q24" s="20"/>
      <c r="R24" s="20"/>
      <c r="S24" s="20"/>
      <c r="T24" s="20"/>
      <c r="U24" s="22" t="s">
        <v>80</v>
      </c>
      <c r="V24" s="20" t="s">
        <v>80</v>
      </c>
      <c r="W24" s="22" t="s">
        <v>80</v>
      </c>
      <c r="X24" s="41"/>
      <c r="Y24" s="22" t="s">
        <v>80</v>
      </c>
      <c r="Z24" s="41"/>
      <c r="AA24" s="20"/>
      <c r="AB24" s="22" t="s">
        <v>80</v>
      </c>
      <c r="AC24" s="22" t="s">
        <v>80</v>
      </c>
      <c r="AD24" s="22" t="s">
        <v>80</v>
      </c>
      <c r="AE24" s="41"/>
      <c r="AF24" s="41"/>
      <c r="AG24" s="22" t="s">
        <v>80</v>
      </c>
      <c r="AH24" s="22" t="s">
        <v>80</v>
      </c>
      <c r="AI24" s="22" t="s">
        <v>80</v>
      </c>
      <c r="AJ24" s="22" t="s">
        <v>80</v>
      </c>
      <c r="AK24" s="20"/>
      <c r="AL24" s="22" t="s">
        <v>80</v>
      </c>
      <c r="AM24" s="22"/>
      <c r="AN24" s="41"/>
      <c r="AO24" s="22" t="s">
        <v>80</v>
      </c>
      <c r="AP24" s="20" t="s">
        <v>80</v>
      </c>
      <c r="AQ24" s="22" t="s">
        <v>80</v>
      </c>
      <c r="AR24" s="22" t="s">
        <v>80</v>
      </c>
      <c r="AS24" s="22" t="s">
        <v>80</v>
      </c>
    </row>
    <row r="25" spans="2:45" ht="12" customHeight="1" x14ac:dyDescent="0.25">
      <c r="B25" s="22" t="s">
        <v>80</v>
      </c>
      <c r="C25" s="22" t="s">
        <v>80</v>
      </c>
      <c r="D25" s="22"/>
      <c r="E25" s="20" t="s">
        <v>80</v>
      </c>
      <c r="F25" s="22" t="s">
        <v>80</v>
      </c>
      <c r="G25" s="20" t="s">
        <v>80</v>
      </c>
      <c r="H25" s="20" t="s">
        <v>80</v>
      </c>
      <c r="I25" s="20"/>
      <c r="J25" s="20"/>
      <c r="K25" s="20"/>
      <c r="L25" s="20"/>
      <c r="M25" s="20"/>
      <c r="N25" s="20"/>
      <c r="O25" s="22" t="s">
        <v>80</v>
      </c>
      <c r="P25" s="20"/>
      <c r="Q25" s="20"/>
      <c r="R25" s="20"/>
      <c r="S25" s="20"/>
      <c r="T25" s="20"/>
      <c r="U25" s="22" t="s">
        <v>80</v>
      </c>
      <c r="V25" s="20" t="s">
        <v>80</v>
      </c>
      <c r="W25" s="22" t="s">
        <v>80</v>
      </c>
      <c r="X25" s="41"/>
      <c r="Y25" s="22" t="s">
        <v>80</v>
      </c>
      <c r="Z25" s="41"/>
      <c r="AA25" s="20"/>
      <c r="AB25" s="22" t="s">
        <v>80</v>
      </c>
      <c r="AC25" s="22" t="s">
        <v>80</v>
      </c>
      <c r="AD25" s="22" t="s">
        <v>80</v>
      </c>
      <c r="AE25" s="41"/>
      <c r="AF25" s="41"/>
      <c r="AG25" s="22" t="s">
        <v>80</v>
      </c>
      <c r="AH25" s="22" t="s">
        <v>80</v>
      </c>
      <c r="AI25" s="22" t="s">
        <v>80</v>
      </c>
      <c r="AJ25" s="22" t="s">
        <v>80</v>
      </c>
      <c r="AK25" s="20"/>
      <c r="AL25" s="22" t="s">
        <v>80</v>
      </c>
      <c r="AM25" s="22"/>
      <c r="AN25" s="41"/>
      <c r="AO25" s="22" t="s">
        <v>80</v>
      </c>
      <c r="AP25" s="20" t="s">
        <v>80</v>
      </c>
      <c r="AQ25" s="22" t="s">
        <v>80</v>
      </c>
      <c r="AR25" s="22" t="s">
        <v>80</v>
      </c>
      <c r="AS25" s="22" t="s">
        <v>80</v>
      </c>
    </row>
    <row r="26" spans="2:45" ht="12" customHeight="1" x14ac:dyDescent="0.25">
      <c r="B26" s="22" t="s">
        <v>80</v>
      </c>
      <c r="C26" s="22" t="s">
        <v>80</v>
      </c>
      <c r="D26" s="22"/>
      <c r="E26" s="20" t="s">
        <v>80</v>
      </c>
      <c r="F26" s="22" t="s">
        <v>80</v>
      </c>
      <c r="G26" s="20" t="s">
        <v>80</v>
      </c>
      <c r="H26" s="20" t="s">
        <v>80</v>
      </c>
      <c r="I26" s="20"/>
      <c r="J26" s="20"/>
      <c r="K26" s="20"/>
      <c r="L26" s="20"/>
      <c r="M26" s="20"/>
      <c r="N26" s="20"/>
      <c r="O26" s="22" t="s">
        <v>80</v>
      </c>
      <c r="P26" s="20"/>
      <c r="Q26" s="20"/>
      <c r="R26" s="20"/>
      <c r="S26" s="20"/>
      <c r="T26" s="20"/>
      <c r="U26" s="22" t="s">
        <v>80</v>
      </c>
      <c r="V26" s="20" t="s">
        <v>80</v>
      </c>
      <c r="W26" s="22" t="s">
        <v>80</v>
      </c>
      <c r="X26" s="41"/>
      <c r="Y26" s="22" t="s">
        <v>80</v>
      </c>
      <c r="Z26" s="41"/>
      <c r="AA26" s="20"/>
      <c r="AB26" s="22" t="s">
        <v>80</v>
      </c>
      <c r="AC26" s="22" t="s">
        <v>80</v>
      </c>
      <c r="AD26" s="22" t="s">
        <v>80</v>
      </c>
      <c r="AE26" s="41"/>
      <c r="AF26" s="41"/>
      <c r="AG26" s="22" t="s">
        <v>80</v>
      </c>
      <c r="AH26" s="22" t="s">
        <v>80</v>
      </c>
      <c r="AI26" s="22" t="s">
        <v>80</v>
      </c>
      <c r="AJ26" s="22" t="s">
        <v>80</v>
      </c>
      <c r="AK26" s="20"/>
      <c r="AL26" s="22" t="s">
        <v>80</v>
      </c>
      <c r="AM26" s="22"/>
      <c r="AN26" s="41"/>
      <c r="AO26" s="22" t="s">
        <v>80</v>
      </c>
      <c r="AP26" s="20" t="s">
        <v>80</v>
      </c>
      <c r="AQ26" s="22" t="s">
        <v>80</v>
      </c>
      <c r="AR26" s="22" t="s">
        <v>80</v>
      </c>
      <c r="AS26" s="22" t="s">
        <v>80</v>
      </c>
    </row>
    <row r="27" spans="2:45" ht="12" customHeight="1" x14ac:dyDescent="0.25">
      <c r="B27" s="22" t="s">
        <v>80</v>
      </c>
      <c r="C27" s="22" t="s">
        <v>80</v>
      </c>
      <c r="D27" s="22"/>
      <c r="E27" s="20" t="s">
        <v>80</v>
      </c>
      <c r="F27" s="22" t="s">
        <v>80</v>
      </c>
      <c r="G27" s="20" t="s">
        <v>80</v>
      </c>
      <c r="H27" s="20" t="s">
        <v>80</v>
      </c>
      <c r="I27" s="20"/>
      <c r="J27" s="20"/>
      <c r="K27" s="20"/>
      <c r="L27" s="20"/>
      <c r="M27" s="20"/>
      <c r="N27" s="20"/>
      <c r="O27" s="22" t="s">
        <v>80</v>
      </c>
      <c r="P27" s="20"/>
      <c r="Q27" s="20"/>
      <c r="R27" s="20"/>
      <c r="S27" s="20"/>
      <c r="T27" s="20"/>
      <c r="U27" s="22" t="s">
        <v>80</v>
      </c>
      <c r="V27" s="20" t="s">
        <v>80</v>
      </c>
      <c r="W27" s="22" t="s">
        <v>80</v>
      </c>
      <c r="X27" s="41"/>
      <c r="Y27" s="22" t="s">
        <v>80</v>
      </c>
      <c r="Z27" s="41"/>
      <c r="AA27" s="20"/>
      <c r="AB27" s="22" t="s">
        <v>80</v>
      </c>
      <c r="AC27" s="22" t="s">
        <v>80</v>
      </c>
      <c r="AD27" s="22" t="s">
        <v>80</v>
      </c>
      <c r="AE27" s="41"/>
      <c r="AF27" s="41"/>
      <c r="AG27" s="22" t="s">
        <v>80</v>
      </c>
      <c r="AH27" s="22" t="s">
        <v>80</v>
      </c>
      <c r="AI27" s="22" t="s">
        <v>80</v>
      </c>
      <c r="AJ27" s="22" t="s">
        <v>80</v>
      </c>
      <c r="AK27" s="20"/>
      <c r="AL27" s="22" t="s">
        <v>80</v>
      </c>
      <c r="AM27" s="22"/>
      <c r="AN27" s="41"/>
      <c r="AO27" s="22" t="s">
        <v>80</v>
      </c>
      <c r="AP27" s="20" t="s">
        <v>80</v>
      </c>
      <c r="AQ27" s="22" t="s">
        <v>80</v>
      </c>
      <c r="AR27" s="22" t="s">
        <v>80</v>
      </c>
      <c r="AS27" s="22" t="s">
        <v>80</v>
      </c>
    </row>
    <row r="28" spans="2:45" ht="12" customHeight="1" x14ac:dyDescent="0.25">
      <c r="B28" s="22" t="s">
        <v>80</v>
      </c>
      <c r="C28" s="22" t="s">
        <v>80</v>
      </c>
      <c r="D28" s="22"/>
      <c r="E28" s="20" t="s">
        <v>80</v>
      </c>
      <c r="F28" s="22" t="s">
        <v>80</v>
      </c>
      <c r="G28" s="20" t="s">
        <v>80</v>
      </c>
      <c r="H28" s="20" t="s">
        <v>80</v>
      </c>
      <c r="I28" s="20"/>
      <c r="J28" s="20"/>
      <c r="K28" s="20"/>
      <c r="L28" s="20"/>
      <c r="M28" s="20"/>
      <c r="N28" s="20"/>
      <c r="O28" s="22" t="s">
        <v>80</v>
      </c>
      <c r="P28" s="20"/>
      <c r="Q28" s="20"/>
      <c r="R28" s="20"/>
      <c r="S28" s="20"/>
      <c r="T28" s="20"/>
      <c r="U28" s="22" t="s">
        <v>80</v>
      </c>
      <c r="V28" s="20" t="s">
        <v>80</v>
      </c>
      <c r="W28" s="22" t="s">
        <v>80</v>
      </c>
      <c r="X28" s="41"/>
      <c r="Y28" s="22" t="s">
        <v>80</v>
      </c>
      <c r="Z28" s="41"/>
      <c r="AA28" s="20"/>
      <c r="AB28" s="22" t="s">
        <v>80</v>
      </c>
      <c r="AC28" s="22" t="s">
        <v>80</v>
      </c>
      <c r="AD28" s="22" t="s">
        <v>80</v>
      </c>
      <c r="AE28" s="41"/>
      <c r="AF28" s="41"/>
      <c r="AG28" s="22" t="s">
        <v>80</v>
      </c>
      <c r="AH28" s="22" t="s">
        <v>80</v>
      </c>
      <c r="AI28" s="22" t="s">
        <v>80</v>
      </c>
      <c r="AJ28" s="22" t="s">
        <v>80</v>
      </c>
      <c r="AK28" s="20"/>
      <c r="AL28" s="22" t="s">
        <v>80</v>
      </c>
      <c r="AM28" s="22"/>
      <c r="AN28" s="41"/>
      <c r="AO28" s="22" t="s">
        <v>80</v>
      </c>
      <c r="AP28" s="20" t="s">
        <v>80</v>
      </c>
      <c r="AQ28" s="22" t="s">
        <v>80</v>
      </c>
      <c r="AR28" s="22" t="s">
        <v>80</v>
      </c>
      <c r="AS28" s="22" t="s">
        <v>80</v>
      </c>
    </row>
    <row r="29" spans="2:45" ht="12" customHeight="1" x14ac:dyDescent="0.25">
      <c r="B29" s="22" t="s">
        <v>80</v>
      </c>
      <c r="C29" s="22" t="s">
        <v>80</v>
      </c>
      <c r="D29" s="22"/>
      <c r="E29" s="20" t="s">
        <v>80</v>
      </c>
      <c r="F29" s="22" t="s">
        <v>80</v>
      </c>
      <c r="G29" s="20" t="s">
        <v>80</v>
      </c>
      <c r="H29" s="20" t="s">
        <v>80</v>
      </c>
      <c r="I29" s="20"/>
      <c r="J29" s="20"/>
      <c r="K29" s="20"/>
      <c r="L29" s="20"/>
      <c r="M29" s="20"/>
      <c r="N29" s="20"/>
      <c r="O29" s="22" t="s">
        <v>80</v>
      </c>
      <c r="P29" s="20"/>
      <c r="Q29" s="20"/>
      <c r="R29" s="20"/>
      <c r="S29" s="20"/>
      <c r="T29" s="20"/>
      <c r="U29" s="22" t="s">
        <v>80</v>
      </c>
      <c r="V29" s="20" t="s">
        <v>80</v>
      </c>
      <c r="W29" s="22" t="s">
        <v>80</v>
      </c>
      <c r="X29" s="41"/>
      <c r="Y29" s="22" t="s">
        <v>80</v>
      </c>
      <c r="Z29" s="41"/>
      <c r="AA29" s="20"/>
      <c r="AB29" s="22" t="s">
        <v>80</v>
      </c>
      <c r="AC29" s="22" t="s">
        <v>80</v>
      </c>
      <c r="AD29" s="22" t="s">
        <v>80</v>
      </c>
      <c r="AE29" s="41"/>
      <c r="AF29" s="41"/>
      <c r="AG29" s="22" t="s">
        <v>80</v>
      </c>
      <c r="AH29" s="22" t="s">
        <v>80</v>
      </c>
      <c r="AI29" s="22" t="s">
        <v>80</v>
      </c>
      <c r="AJ29" s="22" t="s">
        <v>80</v>
      </c>
      <c r="AK29" s="20"/>
      <c r="AL29" s="22" t="s">
        <v>80</v>
      </c>
      <c r="AM29" s="22"/>
      <c r="AN29" s="41"/>
      <c r="AO29" s="22" t="s">
        <v>80</v>
      </c>
      <c r="AP29" s="20" t="s">
        <v>80</v>
      </c>
      <c r="AQ29" s="22" t="s">
        <v>80</v>
      </c>
      <c r="AR29" s="22" t="s">
        <v>80</v>
      </c>
      <c r="AS29" s="22" t="s">
        <v>80</v>
      </c>
    </row>
    <row r="30" spans="2:45" ht="12" customHeight="1" x14ac:dyDescent="0.25">
      <c r="B30" s="22" t="s">
        <v>80</v>
      </c>
      <c r="C30" s="22" t="s">
        <v>80</v>
      </c>
      <c r="D30" s="22"/>
      <c r="E30" s="20" t="s">
        <v>80</v>
      </c>
      <c r="F30" s="22" t="s">
        <v>80</v>
      </c>
      <c r="G30" s="20" t="s">
        <v>80</v>
      </c>
      <c r="H30" s="20" t="s">
        <v>80</v>
      </c>
      <c r="I30" s="20"/>
      <c r="J30" s="20"/>
      <c r="K30" s="20"/>
      <c r="L30" s="20"/>
      <c r="M30" s="20"/>
      <c r="N30" s="20"/>
      <c r="O30" s="22" t="s">
        <v>80</v>
      </c>
      <c r="P30" s="20"/>
      <c r="Q30" s="20"/>
      <c r="R30" s="20"/>
      <c r="S30" s="20"/>
      <c r="T30" s="20"/>
      <c r="U30" s="22" t="s">
        <v>80</v>
      </c>
      <c r="V30" s="20" t="s">
        <v>80</v>
      </c>
      <c r="W30" s="22" t="s">
        <v>80</v>
      </c>
      <c r="X30" s="41"/>
      <c r="Y30" s="22" t="s">
        <v>80</v>
      </c>
      <c r="Z30" s="41"/>
      <c r="AA30" s="20"/>
      <c r="AB30" s="22" t="s">
        <v>80</v>
      </c>
      <c r="AC30" s="22" t="s">
        <v>80</v>
      </c>
      <c r="AD30" s="22" t="s">
        <v>80</v>
      </c>
      <c r="AE30" s="41"/>
      <c r="AF30" s="41"/>
      <c r="AG30" s="22" t="s">
        <v>80</v>
      </c>
      <c r="AH30" s="22" t="s">
        <v>80</v>
      </c>
      <c r="AI30" s="22" t="s">
        <v>80</v>
      </c>
      <c r="AJ30" s="22" t="s">
        <v>80</v>
      </c>
      <c r="AK30" s="20"/>
      <c r="AL30" s="22" t="s">
        <v>80</v>
      </c>
      <c r="AM30" s="22"/>
      <c r="AN30" s="41"/>
      <c r="AO30" s="22" t="s">
        <v>80</v>
      </c>
      <c r="AP30" s="20" t="s">
        <v>80</v>
      </c>
      <c r="AQ30" s="22" t="s">
        <v>80</v>
      </c>
      <c r="AR30" s="22" t="s">
        <v>80</v>
      </c>
      <c r="AS30" s="22" t="s">
        <v>80</v>
      </c>
    </row>
    <row r="31" spans="2:45" ht="12" customHeight="1" x14ac:dyDescent="0.25">
      <c r="B31" s="22" t="s">
        <v>80</v>
      </c>
      <c r="C31" s="22" t="s">
        <v>80</v>
      </c>
      <c r="D31" s="22"/>
      <c r="E31" s="20" t="s">
        <v>80</v>
      </c>
      <c r="F31" s="22" t="s">
        <v>80</v>
      </c>
      <c r="G31" s="20" t="s">
        <v>80</v>
      </c>
      <c r="H31" s="20" t="s">
        <v>80</v>
      </c>
      <c r="I31" s="20"/>
      <c r="J31" s="20"/>
      <c r="K31" s="20"/>
      <c r="L31" s="20"/>
      <c r="M31" s="20"/>
      <c r="N31" s="20"/>
      <c r="O31" s="22" t="s">
        <v>80</v>
      </c>
      <c r="P31" s="20"/>
      <c r="Q31" s="20"/>
      <c r="R31" s="20"/>
      <c r="S31" s="20"/>
      <c r="T31" s="20"/>
      <c r="U31" s="22" t="s">
        <v>80</v>
      </c>
      <c r="V31" s="20" t="s">
        <v>80</v>
      </c>
      <c r="W31" s="22" t="s">
        <v>80</v>
      </c>
      <c r="X31" s="41"/>
      <c r="Y31" s="22" t="s">
        <v>80</v>
      </c>
      <c r="Z31" s="41"/>
      <c r="AA31" s="20"/>
      <c r="AB31" s="22" t="s">
        <v>80</v>
      </c>
      <c r="AC31" s="22" t="s">
        <v>80</v>
      </c>
      <c r="AD31" s="22" t="s">
        <v>80</v>
      </c>
      <c r="AE31" s="41"/>
      <c r="AF31" s="41"/>
      <c r="AG31" s="22" t="s">
        <v>80</v>
      </c>
      <c r="AH31" s="22" t="s">
        <v>80</v>
      </c>
      <c r="AI31" s="22" t="s">
        <v>80</v>
      </c>
      <c r="AJ31" s="22" t="s">
        <v>80</v>
      </c>
      <c r="AK31" s="20"/>
      <c r="AL31" s="22" t="s">
        <v>80</v>
      </c>
      <c r="AM31" s="22"/>
      <c r="AN31" s="41"/>
      <c r="AO31" s="22" t="s">
        <v>80</v>
      </c>
      <c r="AP31" s="20" t="s">
        <v>80</v>
      </c>
      <c r="AQ31" s="22" t="s">
        <v>80</v>
      </c>
      <c r="AR31" s="22" t="s">
        <v>80</v>
      </c>
      <c r="AS31" s="22" t="s">
        <v>80</v>
      </c>
    </row>
    <row r="32" spans="2:45" ht="12" customHeight="1" x14ac:dyDescent="0.25">
      <c r="B32" s="22" t="s">
        <v>80</v>
      </c>
      <c r="C32" s="22" t="s">
        <v>80</v>
      </c>
      <c r="D32" s="22"/>
      <c r="E32" s="20" t="s">
        <v>80</v>
      </c>
      <c r="F32" s="22" t="s">
        <v>80</v>
      </c>
      <c r="G32" s="20" t="s">
        <v>80</v>
      </c>
      <c r="H32" s="20" t="s">
        <v>80</v>
      </c>
      <c r="I32" s="20"/>
      <c r="J32" s="20"/>
      <c r="K32" s="20"/>
      <c r="L32" s="20"/>
      <c r="M32" s="20"/>
      <c r="N32" s="20"/>
      <c r="O32" s="22" t="s">
        <v>80</v>
      </c>
      <c r="P32" s="20"/>
      <c r="Q32" s="20"/>
      <c r="R32" s="20"/>
      <c r="S32" s="20"/>
      <c r="T32" s="20"/>
      <c r="U32" s="22" t="s">
        <v>80</v>
      </c>
      <c r="V32" s="20" t="s">
        <v>80</v>
      </c>
      <c r="W32" s="22" t="s">
        <v>80</v>
      </c>
      <c r="X32" s="41"/>
      <c r="Y32" s="22" t="s">
        <v>80</v>
      </c>
      <c r="Z32" s="41"/>
      <c r="AA32" s="20"/>
      <c r="AB32" s="22" t="s">
        <v>80</v>
      </c>
      <c r="AC32" s="22" t="s">
        <v>80</v>
      </c>
      <c r="AD32" s="22" t="s">
        <v>80</v>
      </c>
      <c r="AE32" s="41"/>
      <c r="AF32" s="41"/>
      <c r="AG32" s="22" t="s">
        <v>80</v>
      </c>
      <c r="AH32" s="22" t="s">
        <v>80</v>
      </c>
      <c r="AI32" s="22" t="s">
        <v>80</v>
      </c>
      <c r="AJ32" s="22" t="s">
        <v>80</v>
      </c>
      <c r="AK32" s="20"/>
      <c r="AL32" s="22" t="s">
        <v>80</v>
      </c>
      <c r="AM32" s="22"/>
      <c r="AN32" s="41"/>
      <c r="AO32" s="22" t="s">
        <v>80</v>
      </c>
      <c r="AP32" s="20" t="s">
        <v>80</v>
      </c>
      <c r="AQ32" s="22" t="s">
        <v>80</v>
      </c>
      <c r="AR32" s="22" t="s">
        <v>80</v>
      </c>
      <c r="AS32" s="22" t="s">
        <v>80</v>
      </c>
    </row>
    <row r="33" spans="2:45" ht="12" customHeight="1" x14ac:dyDescent="0.25">
      <c r="B33" s="22" t="s">
        <v>80</v>
      </c>
      <c r="C33" s="22" t="s">
        <v>80</v>
      </c>
      <c r="D33" s="22"/>
      <c r="E33" s="20" t="s">
        <v>80</v>
      </c>
      <c r="F33" s="22" t="s">
        <v>80</v>
      </c>
      <c r="G33" s="20" t="s">
        <v>80</v>
      </c>
      <c r="H33" s="20" t="s">
        <v>80</v>
      </c>
      <c r="I33" s="20"/>
      <c r="J33" s="20"/>
      <c r="K33" s="20"/>
      <c r="L33" s="20"/>
      <c r="M33" s="20"/>
      <c r="N33" s="20"/>
      <c r="O33" s="22" t="s">
        <v>80</v>
      </c>
      <c r="P33" s="20"/>
      <c r="Q33" s="20"/>
      <c r="R33" s="20"/>
      <c r="S33" s="20"/>
      <c r="T33" s="20"/>
      <c r="U33" s="22" t="s">
        <v>80</v>
      </c>
      <c r="V33" s="20" t="s">
        <v>80</v>
      </c>
      <c r="W33" s="22" t="s">
        <v>80</v>
      </c>
      <c r="X33" s="41"/>
      <c r="Y33" s="22" t="s">
        <v>80</v>
      </c>
      <c r="Z33" s="41"/>
      <c r="AA33" s="20"/>
      <c r="AB33" s="22" t="s">
        <v>80</v>
      </c>
      <c r="AC33" s="22" t="s">
        <v>80</v>
      </c>
      <c r="AD33" s="22" t="s">
        <v>80</v>
      </c>
      <c r="AE33" s="41"/>
      <c r="AF33" s="41"/>
      <c r="AG33" s="22" t="s">
        <v>80</v>
      </c>
      <c r="AH33" s="22" t="s">
        <v>80</v>
      </c>
      <c r="AI33" s="22" t="s">
        <v>80</v>
      </c>
      <c r="AJ33" s="22" t="s">
        <v>80</v>
      </c>
      <c r="AK33" s="20"/>
      <c r="AL33" s="22" t="s">
        <v>80</v>
      </c>
      <c r="AM33" s="22"/>
      <c r="AN33" s="41"/>
      <c r="AO33" s="22" t="s">
        <v>80</v>
      </c>
      <c r="AP33" s="20" t="s">
        <v>80</v>
      </c>
      <c r="AQ33" s="22" t="s">
        <v>80</v>
      </c>
      <c r="AR33" s="22" t="s">
        <v>80</v>
      </c>
      <c r="AS33" s="22" t="s">
        <v>80</v>
      </c>
    </row>
    <row r="34" spans="2:45" ht="12" customHeight="1" x14ac:dyDescent="0.25">
      <c r="B34" s="22" t="s">
        <v>80</v>
      </c>
      <c r="C34" s="22" t="s">
        <v>80</v>
      </c>
      <c r="D34" s="22"/>
      <c r="E34" s="20" t="s">
        <v>80</v>
      </c>
      <c r="F34" s="22" t="s">
        <v>80</v>
      </c>
      <c r="G34" s="20" t="s">
        <v>80</v>
      </c>
      <c r="H34" s="20" t="s">
        <v>80</v>
      </c>
      <c r="I34" s="20"/>
      <c r="J34" s="20"/>
      <c r="K34" s="20"/>
      <c r="L34" s="20"/>
      <c r="M34" s="20"/>
      <c r="N34" s="20"/>
      <c r="O34" s="22" t="s">
        <v>80</v>
      </c>
      <c r="P34" s="20"/>
      <c r="Q34" s="20"/>
      <c r="R34" s="20"/>
      <c r="S34" s="20"/>
      <c r="T34" s="20"/>
      <c r="U34" s="22" t="s">
        <v>80</v>
      </c>
      <c r="V34" s="20" t="s">
        <v>80</v>
      </c>
      <c r="W34" s="22" t="s">
        <v>80</v>
      </c>
      <c r="X34" s="41"/>
      <c r="Y34" s="22" t="s">
        <v>80</v>
      </c>
      <c r="Z34" s="41"/>
      <c r="AA34" s="20"/>
      <c r="AB34" s="22" t="s">
        <v>80</v>
      </c>
      <c r="AC34" s="22" t="s">
        <v>80</v>
      </c>
      <c r="AD34" s="22" t="s">
        <v>80</v>
      </c>
      <c r="AE34" s="41"/>
      <c r="AF34" s="41"/>
      <c r="AG34" s="22" t="s">
        <v>80</v>
      </c>
      <c r="AH34" s="22" t="s">
        <v>80</v>
      </c>
      <c r="AI34" s="22" t="s">
        <v>80</v>
      </c>
      <c r="AJ34" s="22" t="s">
        <v>80</v>
      </c>
      <c r="AK34" s="20"/>
      <c r="AL34" s="22" t="s">
        <v>80</v>
      </c>
      <c r="AM34" s="22"/>
      <c r="AN34" s="41"/>
      <c r="AO34" s="22" t="s">
        <v>80</v>
      </c>
      <c r="AP34" s="20" t="s">
        <v>80</v>
      </c>
      <c r="AQ34" s="22" t="s">
        <v>80</v>
      </c>
      <c r="AR34" s="22" t="s">
        <v>80</v>
      </c>
      <c r="AS34" s="22" t="s">
        <v>80</v>
      </c>
    </row>
    <row r="35" spans="2:45" ht="12" customHeight="1" x14ac:dyDescent="0.25">
      <c r="B35" s="22" t="s">
        <v>80</v>
      </c>
      <c r="C35" s="22" t="s">
        <v>80</v>
      </c>
      <c r="D35" s="22"/>
      <c r="E35" s="20" t="s">
        <v>80</v>
      </c>
      <c r="F35" s="22" t="s">
        <v>80</v>
      </c>
      <c r="G35" s="20" t="s">
        <v>80</v>
      </c>
      <c r="H35" s="20" t="s">
        <v>80</v>
      </c>
      <c r="I35" s="20"/>
      <c r="J35" s="20"/>
      <c r="K35" s="20"/>
      <c r="L35" s="20"/>
      <c r="M35" s="20"/>
      <c r="N35" s="20"/>
      <c r="O35" s="22" t="s">
        <v>80</v>
      </c>
      <c r="P35" s="20"/>
      <c r="Q35" s="20"/>
      <c r="R35" s="20"/>
      <c r="S35" s="20"/>
      <c r="T35" s="20"/>
      <c r="U35" s="22" t="s">
        <v>80</v>
      </c>
      <c r="V35" s="20" t="s">
        <v>80</v>
      </c>
      <c r="W35" s="22" t="s">
        <v>80</v>
      </c>
      <c r="X35" s="41"/>
      <c r="Y35" s="22" t="s">
        <v>80</v>
      </c>
      <c r="Z35" s="41"/>
      <c r="AA35" s="20"/>
      <c r="AB35" s="22" t="s">
        <v>80</v>
      </c>
      <c r="AC35" s="22" t="s">
        <v>80</v>
      </c>
      <c r="AD35" s="22" t="s">
        <v>80</v>
      </c>
      <c r="AE35" s="41"/>
      <c r="AF35" s="41"/>
      <c r="AG35" s="22" t="s">
        <v>80</v>
      </c>
      <c r="AH35" s="22" t="s">
        <v>80</v>
      </c>
      <c r="AI35" s="22" t="s">
        <v>80</v>
      </c>
      <c r="AJ35" s="22" t="s">
        <v>80</v>
      </c>
      <c r="AK35" s="20"/>
      <c r="AL35" s="22" t="s">
        <v>80</v>
      </c>
      <c r="AM35" s="22"/>
      <c r="AN35" s="41"/>
      <c r="AO35" s="22" t="s">
        <v>80</v>
      </c>
      <c r="AP35" s="20" t="s">
        <v>80</v>
      </c>
      <c r="AQ35" s="22" t="s">
        <v>80</v>
      </c>
      <c r="AR35" s="22" t="s">
        <v>80</v>
      </c>
      <c r="AS35" s="22" t="s">
        <v>80</v>
      </c>
    </row>
    <row r="36" spans="2:45" ht="12" customHeight="1" x14ac:dyDescent="0.25">
      <c r="B36" s="22" t="s">
        <v>80</v>
      </c>
      <c r="C36" s="22" t="s">
        <v>80</v>
      </c>
      <c r="D36" s="22"/>
      <c r="E36" s="20" t="s">
        <v>80</v>
      </c>
      <c r="F36" s="22" t="s">
        <v>80</v>
      </c>
      <c r="G36" s="20" t="s">
        <v>80</v>
      </c>
      <c r="H36" s="20" t="s">
        <v>80</v>
      </c>
      <c r="I36" s="20"/>
      <c r="J36" s="20"/>
      <c r="K36" s="20"/>
      <c r="L36" s="20"/>
      <c r="M36" s="20"/>
      <c r="N36" s="20"/>
      <c r="O36" s="22" t="s">
        <v>80</v>
      </c>
      <c r="P36" s="20"/>
      <c r="Q36" s="20"/>
      <c r="R36" s="20"/>
      <c r="S36" s="20"/>
      <c r="T36" s="20"/>
      <c r="U36" s="22" t="s">
        <v>80</v>
      </c>
      <c r="V36" s="20" t="s">
        <v>80</v>
      </c>
      <c r="W36" s="22" t="s">
        <v>80</v>
      </c>
      <c r="X36" s="41"/>
      <c r="Y36" s="22" t="s">
        <v>80</v>
      </c>
      <c r="Z36" s="41"/>
      <c r="AA36" s="20"/>
      <c r="AB36" s="22" t="s">
        <v>80</v>
      </c>
      <c r="AC36" s="22" t="s">
        <v>80</v>
      </c>
      <c r="AD36" s="22" t="s">
        <v>80</v>
      </c>
      <c r="AE36" s="41"/>
      <c r="AF36" s="41"/>
      <c r="AG36" s="22" t="s">
        <v>80</v>
      </c>
      <c r="AH36" s="22" t="s">
        <v>80</v>
      </c>
      <c r="AI36" s="22" t="s">
        <v>80</v>
      </c>
      <c r="AJ36" s="22" t="s">
        <v>80</v>
      </c>
      <c r="AK36" s="20"/>
      <c r="AL36" s="22" t="s">
        <v>80</v>
      </c>
      <c r="AM36" s="22"/>
      <c r="AN36" s="41"/>
      <c r="AO36" s="22" t="s">
        <v>80</v>
      </c>
      <c r="AP36" s="20" t="s">
        <v>80</v>
      </c>
      <c r="AQ36" s="22" t="s">
        <v>80</v>
      </c>
      <c r="AR36" s="22" t="s">
        <v>80</v>
      </c>
      <c r="AS36" s="22" t="s">
        <v>80</v>
      </c>
    </row>
    <row r="37" spans="2:45" ht="12" customHeight="1" x14ac:dyDescent="0.25">
      <c r="B37" s="22" t="s">
        <v>80</v>
      </c>
      <c r="C37" s="22" t="s">
        <v>80</v>
      </c>
      <c r="D37" s="22"/>
      <c r="E37" s="20" t="s">
        <v>80</v>
      </c>
      <c r="F37" s="22" t="s">
        <v>80</v>
      </c>
      <c r="G37" s="20" t="s">
        <v>80</v>
      </c>
      <c r="H37" s="20" t="s">
        <v>80</v>
      </c>
      <c r="I37" s="20"/>
      <c r="J37" s="20"/>
      <c r="K37" s="20"/>
      <c r="L37" s="20"/>
      <c r="M37" s="20"/>
      <c r="N37" s="20"/>
      <c r="O37" s="22" t="s">
        <v>80</v>
      </c>
      <c r="P37" s="20"/>
      <c r="Q37" s="20"/>
      <c r="R37" s="20"/>
      <c r="S37" s="20"/>
      <c r="T37" s="20"/>
      <c r="U37" s="22" t="s">
        <v>80</v>
      </c>
      <c r="V37" s="20" t="s">
        <v>80</v>
      </c>
      <c r="W37" s="22" t="s">
        <v>80</v>
      </c>
      <c r="X37" s="41"/>
      <c r="Y37" s="22" t="s">
        <v>80</v>
      </c>
      <c r="Z37" s="41"/>
      <c r="AA37" s="20"/>
      <c r="AB37" s="22" t="s">
        <v>80</v>
      </c>
      <c r="AC37" s="22" t="s">
        <v>80</v>
      </c>
      <c r="AD37" s="22" t="s">
        <v>80</v>
      </c>
      <c r="AE37" s="41"/>
      <c r="AF37" s="41"/>
      <c r="AG37" s="22" t="s">
        <v>80</v>
      </c>
      <c r="AH37" s="22" t="s">
        <v>80</v>
      </c>
      <c r="AI37" s="22" t="s">
        <v>80</v>
      </c>
      <c r="AJ37" s="22" t="s">
        <v>80</v>
      </c>
      <c r="AK37" s="20"/>
      <c r="AL37" s="22" t="s">
        <v>80</v>
      </c>
      <c r="AM37" s="22"/>
      <c r="AN37" s="41"/>
      <c r="AO37" s="22" t="s">
        <v>80</v>
      </c>
      <c r="AP37" s="20" t="s">
        <v>80</v>
      </c>
      <c r="AQ37" s="22" t="s">
        <v>80</v>
      </c>
      <c r="AR37" s="22" t="s">
        <v>80</v>
      </c>
      <c r="AS37" s="22" t="s">
        <v>80</v>
      </c>
    </row>
    <row r="38" spans="2:45" ht="12" customHeight="1" x14ac:dyDescent="0.25">
      <c r="B38" s="22" t="s">
        <v>80</v>
      </c>
      <c r="C38" s="22" t="s">
        <v>80</v>
      </c>
      <c r="D38" s="22"/>
      <c r="E38" s="20" t="s">
        <v>80</v>
      </c>
      <c r="F38" s="22" t="s">
        <v>80</v>
      </c>
      <c r="G38" s="20" t="s">
        <v>80</v>
      </c>
      <c r="H38" s="20" t="s">
        <v>80</v>
      </c>
      <c r="I38" s="20"/>
      <c r="J38" s="20"/>
      <c r="K38" s="20"/>
      <c r="L38" s="20"/>
      <c r="M38" s="20"/>
      <c r="N38" s="20"/>
      <c r="O38" s="22" t="s">
        <v>80</v>
      </c>
      <c r="P38" s="20"/>
      <c r="Q38" s="20"/>
      <c r="R38" s="20"/>
      <c r="S38" s="20"/>
      <c r="T38" s="20"/>
      <c r="U38" s="22" t="s">
        <v>80</v>
      </c>
      <c r="V38" s="20" t="s">
        <v>80</v>
      </c>
      <c r="W38" s="22" t="s">
        <v>80</v>
      </c>
      <c r="X38" s="41"/>
      <c r="Y38" s="22" t="s">
        <v>80</v>
      </c>
      <c r="Z38" s="41"/>
      <c r="AA38" s="20"/>
      <c r="AB38" s="22" t="s">
        <v>80</v>
      </c>
      <c r="AC38" s="22" t="s">
        <v>80</v>
      </c>
      <c r="AD38" s="22" t="s">
        <v>80</v>
      </c>
      <c r="AE38" s="41"/>
      <c r="AF38" s="41"/>
      <c r="AG38" s="22" t="s">
        <v>80</v>
      </c>
      <c r="AH38" s="22" t="s">
        <v>80</v>
      </c>
      <c r="AI38" s="22" t="s">
        <v>80</v>
      </c>
      <c r="AJ38" s="22" t="s">
        <v>80</v>
      </c>
      <c r="AK38" s="20"/>
      <c r="AL38" s="22" t="s">
        <v>80</v>
      </c>
      <c r="AM38" s="22"/>
      <c r="AN38" s="41"/>
      <c r="AO38" s="22" t="s">
        <v>80</v>
      </c>
      <c r="AP38" s="20" t="s">
        <v>80</v>
      </c>
      <c r="AQ38" s="22" t="s">
        <v>80</v>
      </c>
      <c r="AR38" s="22" t="s">
        <v>80</v>
      </c>
      <c r="AS38" s="22" t="s">
        <v>80</v>
      </c>
    </row>
    <row r="39" spans="2:45" ht="12" customHeight="1" x14ac:dyDescent="0.25">
      <c r="B39" s="22" t="s">
        <v>80</v>
      </c>
      <c r="C39" s="22" t="s">
        <v>80</v>
      </c>
      <c r="D39" s="22"/>
      <c r="E39" s="20" t="s">
        <v>80</v>
      </c>
      <c r="F39" s="22" t="s">
        <v>80</v>
      </c>
      <c r="G39" s="20" t="s">
        <v>80</v>
      </c>
      <c r="H39" s="20" t="s">
        <v>80</v>
      </c>
      <c r="I39" s="20"/>
      <c r="J39" s="20"/>
      <c r="K39" s="20"/>
      <c r="L39" s="20"/>
      <c r="M39" s="20"/>
      <c r="N39" s="20"/>
      <c r="O39" s="22" t="s">
        <v>80</v>
      </c>
      <c r="P39" s="20"/>
      <c r="Q39" s="20"/>
      <c r="R39" s="20"/>
      <c r="S39" s="20"/>
      <c r="T39" s="20"/>
      <c r="U39" s="22" t="s">
        <v>80</v>
      </c>
      <c r="V39" s="20" t="s">
        <v>80</v>
      </c>
      <c r="W39" s="22" t="s">
        <v>80</v>
      </c>
      <c r="X39" s="41"/>
      <c r="Y39" s="22" t="s">
        <v>80</v>
      </c>
      <c r="Z39" s="41"/>
      <c r="AA39" s="20"/>
      <c r="AB39" s="22" t="s">
        <v>80</v>
      </c>
      <c r="AC39" s="22" t="s">
        <v>80</v>
      </c>
      <c r="AD39" s="22" t="s">
        <v>80</v>
      </c>
      <c r="AE39" s="41"/>
      <c r="AF39" s="41"/>
      <c r="AG39" s="22" t="s">
        <v>80</v>
      </c>
      <c r="AH39" s="22" t="s">
        <v>80</v>
      </c>
      <c r="AI39" s="22" t="s">
        <v>80</v>
      </c>
      <c r="AJ39" s="22" t="s">
        <v>80</v>
      </c>
      <c r="AK39" s="20"/>
      <c r="AL39" s="22" t="s">
        <v>80</v>
      </c>
      <c r="AM39" s="22"/>
      <c r="AN39" s="41"/>
      <c r="AO39" s="22" t="s">
        <v>80</v>
      </c>
      <c r="AP39" s="20" t="s">
        <v>80</v>
      </c>
      <c r="AQ39" s="22" t="s">
        <v>80</v>
      </c>
      <c r="AR39" s="22" t="s">
        <v>80</v>
      </c>
      <c r="AS39" s="22" t="s">
        <v>80</v>
      </c>
    </row>
    <row r="40" spans="2:45" ht="12" customHeight="1" x14ac:dyDescent="0.25">
      <c r="B40" s="22" t="s">
        <v>80</v>
      </c>
      <c r="C40" s="22" t="s">
        <v>80</v>
      </c>
      <c r="D40" s="22"/>
      <c r="E40" s="20" t="s">
        <v>80</v>
      </c>
      <c r="F40" s="22" t="s">
        <v>80</v>
      </c>
      <c r="G40" s="20" t="s">
        <v>80</v>
      </c>
      <c r="H40" s="20" t="s">
        <v>80</v>
      </c>
      <c r="I40" s="20"/>
      <c r="J40" s="20"/>
      <c r="K40" s="20"/>
      <c r="L40" s="20"/>
      <c r="M40" s="20"/>
      <c r="N40" s="20"/>
      <c r="O40" s="22" t="s">
        <v>80</v>
      </c>
      <c r="P40" s="20"/>
      <c r="Q40" s="20"/>
      <c r="R40" s="20"/>
      <c r="S40" s="20"/>
      <c r="T40" s="20"/>
      <c r="U40" s="22" t="s">
        <v>80</v>
      </c>
      <c r="V40" s="20" t="s">
        <v>80</v>
      </c>
      <c r="W40" s="22" t="s">
        <v>80</v>
      </c>
      <c r="X40" s="41"/>
      <c r="Y40" s="22" t="s">
        <v>80</v>
      </c>
      <c r="Z40" s="41"/>
      <c r="AA40" s="20"/>
      <c r="AB40" s="22" t="s">
        <v>80</v>
      </c>
      <c r="AC40" s="22" t="s">
        <v>80</v>
      </c>
      <c r="AD40" s="22" t="s">
        <v>80</v>
      </c>
      <c r="AE40" s="41"/>
      <c r="AF40" s="41"/>
      <c r="AG40" s="22" t="s">
        <v>80</v>
      </c>
      <c r="AH40" s="22" t="s">
        <v>80</v>
      </c>
      <c r="AI40" s="22" t="s">
        <v>80</v>
      </c>
      <c r="AJ40" s="22" t="s">
        <v>80</v>
      </c>
      <c r="AK40" s="20"/>
      <c r="AL40" s="22" t="s">
        <v>80</v>
      </c>
      <c r="AM40" s="22"/>
      <c r="AN40" s="41"/>
      <c r="AO40" s="22" t="s">
        <v>80</v>
      </c>
      <c r="AP40" s="20" t="s">
        <v>80</v>
      </c>
      <c r="AQ40" s="22" t="s">
        <v>80</v>
      </c>
      <c r="AR40" s="22" t="s">
        <v>80</v>
      </c>
      <c r="AS40" s="22" t="s">
        <v>80</v>
      </c>
    </row>
    <row r="41" spans="2:45" ht="12" customHeight="1" x14ac:dyDescent="0.25">
      <c r="B41" s="22" t="s">
        <v>80</v>
      </c>
      <c r="C41" s="22" t="s">
        <v>80</v>
      </c>
      <c r="D41" s="22"/>
      <c r="E41" s="20" t="s">
        <v>80</v>
      </c>
      <c r="F41" s="22" t="s">
        <v>80</v>
      </c>
      <c r="G41" s="20" t="s">
        <v>80</v>
      </c>
      <c r="H41" s="20" t="s">
        <v>80</v>
      </c>
      <c r="I41" s="20"/>
      <c r="J41" s="20"/>
      <c r="K41" s="20"/>
      <c r="L41" s="20"/>
      <c r="M41" s="20"/>
      <c r="N41" s="20"/>
      <c r="O41" s="22" t="s">
        <v>80</v>
      </c>
      <c r="P41" s="20"/>
      <c r="Q41" s="20"/>
      <c r="R41" s="20"/>
      <c r="S41" s="20"/>
      <c r="T41" s="20"/>
      <c r="U41" s="22" t="s">
        <v>80</v>
      </c>
      <c r="V41" s="20" t="s">
        <v>80</v>
      </c>
      <c r="W41" s="22" t="s">
        <v>80</v>
      </c>
      <c r="X41" s="41"/>
      <c r="Y41" s="22" t="s">
        <v>80</v>
      </c>
      <c r="Z41" s="41"/>
      <c r="AA41" s="20"/>
      <c r="AB41" s="22" t="s">
        <v>80</v>
      </c>
      <c r="AC41" s="22" t="s">
        <v>80</v>
      </c>
      <c r="AD41" s="22" t="s">
        <v>80</v>
      </c>
      <c r="AE41" s="41"/>
      <c r="AF41" s="41"/>
      <c r="AG41" s="22" t="s">
        <v>80</v>
      </c>
      <c r="AH41" s="22" t="s">
        <v>80</v>
      </c>
      <c r="AI41" s="22" t="s">
        <v>80</v>
      </c>
      <c r="AJ41" s="22" t="s">
        <v>80</v>
      </c>
      <c r="AK41" s="20"/>
      <c r="AL41" s="22" t="s">
        <v>80</v>
      </c>
      <c r="AM41" s="22"/>
      <c r="AN41" s="41"/>
      <c r="AO41" s="22" t="s">
        <v>80</v>
      </c>
      <c r="AP41" s="20" t="s">
        <v>80</v>
      </c>
      <c r="AQ41" s="22" t="s">
        <v>80</v>
      </c>
      <c r="AR41" s="22" t="s">
        <v>80</v>
      </c>
      <c r="AS41" s="22" t="s">
        <v>80</v>
      </c>
    </row>
    <row r="42" spans="2:45" ht="12" customHeight="1" x14ac:dyDescent="0.25">
      <c r="B42" s="22" t="s">
        <v>80</v>
      </c>
      <c r="C42" s="22" t="s">
        <v>80</v>
      </c>
      <c r="D42" s="22"/>
      <c r="E42" s="20" t="s">
        <v>80</v>
      </c>
      <c r="F42" s="22" t="s">
        <v>80</v>
      </c>
      <c r="G42" s="20" t="s">
        <v>80</v>
      </c>
      <c r="H42" s="20" t="s">
        <v>80</v>
      </c>
      <c r="I42" s="20"/>
      <c r="J42" s="20"/>
      <c r="K42" s="20"/>
      <c r="L42" s="20"/>
      <c r="M42" s="20"/>
      <c r="N42" s="20"/>
      <c r="O42" s="22" t="s">
        <v>80</v>
      </c>
      <c r="P42" s="20"/>
      <c r="Q42" s="20"/>
      <c r="R42" s="20"/>
      <c r="S42" s="20"/>
      <c r="T42" s="20"/>
      <c r="U42" s="22" t="s">
        <v>80</v>
      </c>
      <c r="V42" s="20" t="s">
        <v>80</v>
      </c>
      <c r="W42" s="22" t="s">
        <v>80</v>
      </c>
      <c r="X42" s="41"/>
      <c r="Y42" s="22" t="s">
        <v>80</v>
      </c>
      <c r="Z42" s="41"/>
      <c r="AA42" s="20"/>
      <c r="AB42" s="22" t="s">
        <v>80</v>
      </c>
      <c r="AC42" s="22" t="s">
        <v>80</v>
      </c>
      <c r="AD42" s="22" t="s">
        <v>80</v>
      </c>
      <c r="AE42" s="41"/>
      <c r="AF42" s="41"/>
      <c r="AG42" s="22" t="s">
        <v>80</v>
      </c>
      <c r="AH42" s="22" t="s">
        <v>80</v>
      </c>
      <c r="AI42" s="22" t="s">
        <v>80</v>
      </c>
      <c r="AJ42" s="22" t="s">
        <v>80</v>
      </c>
      <c r="AK42" s="20"/>
      <c r="AL42" s="22" t="s">
        <v>80</v>
      </c>
      <c r="AM42" s="22"/>
      <c r="AN42" s="41"/>
      <c r="AO42" s="22" t="s">
        <v>80</v>
      </c>
      <c r="AP42" s="20" t="s">
        <v>80</v>
      </c>
      <c r="AQ42" s="22" t="s">
        <v>80</v>
      </c>
      <c r="AR42" s="22" t="s">
        <v>80</v>
      </c>
      <c r="AS42" s="22" t="s">
        <v>80</v>
      </c>
    </row>
    <row r="43" spans="2:45" ht="12" customHeight="1" x14ac:dyDescent="0.25">
      <c r="B43" s="22" t="s">
        <v>80</v>
      </c>
      <c r="C43" s="22" t="s">
        <v>80</v>
      </c>
      <c r="D43" s="22"/>
      <c r="E43" s="20" t="s">
        <v>80</v>
      </c>
      <c r="F43" s="22" t="s">
        <v>80</v>
      </c>
      <c r="G43" s="20" t="s">
        <v>80</v>
      </c>
      <c r="H43" s="20" t="s">
        <v>80</v>
      </c>
      <c r="I43" s="20"/>
      <c r="J43" s="20"/>
      <c r="K43" s="20"/>
      <c r="L43" s="20"/>
      <c r="M43" s="20"/>
      <c r="N43" s="20"/>
      <c r="O43" s="22" t="s">
        <v>80</v>
      </c>
      <c r="P43" s="20"/>
      <c r="Q43" s="20"/>
      <c r="R43" s="20"/>
      <c r="S43" s="20"/>
      <c r="T43" s="20"/>
      <c r="U43" s="22" t="s">
        <v>80</v>
      </c>
      <c r="V43" s="20" t="s">
        <v>80</v>
      </c>
      <c r="W43" s="22" t="s">
        <v>80</v>
      </c>
      <c r="X43" s="41"/>
      <c r="Y43" s="22" t="s">
        <v>80</v>
      </c>
      <c r="Z43" s="41"/>
      <c r="AA43" s="20"/>
      <c r="AB43" s="22" t="s">
        <v>80</v>
      </c>
      <c r="AC43" s="22" t="s">
        <v>80</v>
      </c>
      <c r="AD43" s="22" t="s">
        <v>80</v>
      </c>
      <c r="AE43" s="41"/>
      <c r="AF43" s="41"/>
      <c r="AG43" s="22" t="s">
        <v>80</v>
      </c>
      <c r="AH43" s="22" t="s">
        <v>80</v>
      </c>
      <c r="AI43" s="22" t="s">
        <v>80</v>
      </c>
      <c r="AJ43" s="22" t="s">
        <v>80</v>
      </c>
      <c r="AK43" s="20"/>
      <c r="AL43" s="22" t="s">
        <v>80</v>
      </c>
      <c r="AM43" s="22"/>
      <c r="AN43" s="41"/>
      <c r="AO43" s="22" t="s">
        <v>80</v>
      </c>
      <c r="AP43" s="20" t="s">
        <v>80</v>
      </c>
      <c r="AQ43" s="22" t="s">
        <v>80</v>
      </c>
      <c r="AR43" s="22" t="s">
        <v>80</v>
      </c>
      <c r="AS43" s="22" t="s">
        <v>80</v>
      </c>
    </row>
    <row r="44" spans="2:45" ht="12" customHeight="1" x14ac:dyDescent="0.25">
      <c r="B44" s="22" t="s">
        <v>80</v>
      </c>
      <c r="C44" s="22" t="s">
        <v>80</v>
      </c>
      <c r="D44" s="22"/>
      <c r="E44" s="20" t="s">
        <v>80</v>
      </c>
      <c r="F44" s="22" t="s">
        <v>80</v>
      </c>
      <c r="G44" s="20" t="s">
        <v>80</v>
      </c>
      <c r="H44" s="20" t="s">
        <v>80</v>
      </c>
      <c r="I44" s="20"/>
      <c r="J44" s="20"/>
      <c r="K44" s="20"/>
      <c r="L44" s="20"/>
      <c r="M44" s="20"/>
      <c r="N44" s="20"/>
      <c r="O44" s="22" t="s">
        <v>80</v>
      </c>
      <c r="P44" s="20"/>
      <c r="Q44" s="20"/>
      <c r="R44" s="20"/>
      <c r="S44" s="20"/>
      <c r="T44" s="20"/>
      <c r="U44" s="22" t="s">
        <v>80</v>
      </c>
      <c r="V44" s="20" t="s">
        <v>80</v>
      </c>
      <c r="W44" s="22" t="s">
        <v>80</v>
      </c>
      <c r="X44" s="41"/>
      <c r="Y44" s="22" t="s">
        <v>80</v>
      </c>
      <c r="Z44" s="41"/>
      <c r="AA44" s="20"/>
      <c r="AB44" s="22" t="s">
        <v>80</v>
      </c>
      <c r="AC44" s="22" t="s">
        <v>80</v>
      </c>
      <c r="AD44" s="22" t="s">
        <v>80</v>
      </c>
      <c r="AE44" s="41"/>
      <c r="AF44" s="41"/>
      <c r="AG44" s="22" t="s">
        <v>80</v>
      </c>
      <c r="AH44" s="22" t="s">
        <v>80</v>
      </c>
      <c r="AI44" s="22" t="s">
        <v>80</v>
      </c>
      <c r="AJ44" s="22" t="s">
        <v>80</v>
      </c>
      <c r="AK44" s="20"/>
      <c r="AL44" s="22" t="s">
        <v>80</v>
      </c>
      <c r="AM44" s="22"/>
      <c r="AN44" s="41"/>
      <c r="AO44" s="22" t="s">
        <v>80</v>
      </c>
      <c r="AP44" s="20" t="s">
        <v>80</v>
      </c>
      <c r="AQ44" s="22" t="s">
        <v>80</v>
      </c>
      <c r="AR44" s="22" t="s">
        <v>80</v>
      </c>
      <c r="AS44" s="22" t="s">
        <v>80</v>
      </c>
    </row>
    <row r="45" spans="2:45" ht="13.5" customHeight="1" x14ac:dyDescent="0.25">
      <c r="B45" s="22" t="s">
        <v>80</v>
      </c>
      <c r="C45" s="22" t="s">
        <v>80</v>
      </c>
      <c r="D45" s="22"/>
      <c r="E45" s="20" t="s">
        <v>80</v>
      </c>
      <c r="F45" s="22" t="s">
        <v>80</v>
      </c>
      <c r="G45" s="20" t="s">
        <v>80</v>
      </c>
      <c r="H45" s="20" t="s">
        <v>80</v>
      </c>
      <c r="I45" s="20"/>
      <c r="J45" s="20"/>
      <c r="K45" s="20"/>
      <c r="L45" s="20"/>
      <c r="M45" s="20"/>
      <c r="N45" s="20"/>
      <c r="O45" s="22" t="s">
        <v>80</v>
      </c>
      <c r="P45" s="20"/>
      <c r="Q45" s="20"/>
      <c r="R45" s="20"/>
      <c r="S45" s="20"/>
      <c r="T45" s="20"/>
      <c r="U45" s="22" t="s">
        <v>80</v>
      </c>
      <c r="V45" s="20" t="s">
        <v>80</v>
      </c>
      <c r="W45" s="22" t="s">
        <v>80</v>
      </c>
      <c r="X45" s="41"/>
      <c r="Y45" s="22" t="s">
        <v>80</v>
      </c>
      <c r="Z45" s="41"/>
      <c r="AA45" s="20"/>
      <c r="AB45" s="22" t="s">
        <v>80</v>
      </c>
      <c r="AC45" s="22" t="s">
        <v>80</v>
      </c>
      <c r="AD45" s="22" t="s">
        <v>80</v>
      </c>
      <c r="AE45" s="41"/>
      <c r="AF45" s="41"/>
      <c r="AG45" s="22" t="s">
        <v>80</v>
      </c>
      <c r="AH45" s="22" t="s">
        <v>80</v>
      </c>
      <c r="AI45" s="22" t="s">
        <v>80</v>
      </c>
      <c r="AJ45" s="22" t="s">
        <v>80</v>
      </c>
      <c r="AK45" s="20"/>
      <c r="AL45" s="22" t="s">
        <v>80</v>
      </c>
      <c r="AM45" s="22"/>
      <c r="AN45" s="41"/>
      <c r="AO45" s="22" t="s">
        <v>80</v>
      </c>
      <c r="AP45" s="20" t="s">
        <v>80</v>
      </c>
      <c r="AQ45" s="22" t="s">
        <v>80</v>
      </c>
      <c r="AR45" s="22" t="s">
        <v>80</v>
      </c>
      <c r="AS45" s="22" t="s">
        <v>80</v>
      </c>
    </row>
    <row r="46" spans="2:45" x14ac:dyDescent="0.25">
      <c r="B46" s="22" t="s">
        <v>80</v>
      </c>
      <c r="C46" s="22" t="s">
        <v>80</v>
      </c>
      <c r="D46" s="22"/>
      <c r="E46" s="20" t="s">
        <v>80</v>
      </c>
      <c r="F46" s="22" t="s">
        <v>80</v>
      </c>
      <c r="G46" s="20" t="s">
        <v>80</v>
      </c>
      <c r="H46" s="20" t="s">
        <v>80</v>
      </c>
      <c r="I46" s="20"/>
      <c r="J46" s="20"/>
      <c r="K46" s="20"/>
      <c r="L46" s="20"/>
      <c r="M46" s="20"/>
      <c r="N46" s="20"/>
      <c r="O46" s="22" t="s">
        <v>80</v>
      </c>
      <c r="P46" s="20"/>
      <c r="Q46" s="20"/>
      <c r="R46" s="20"/>
      <c r="S46" s="20"/>
      <c r="T46" s="20"/>
      <c r="U46" s="22" t="s">
        <v>80</v>
      </c>
      <c r="V46" s="20" t="s">
        <v>80</v>
      </c>
      <c r="W46" s="22" t="s">
        <v>80</v>
      </c>
      <c r="X46" s="41"/>
      <c r="Y46" s="22" t="s">
        <v>80</v>
      </c>
      <c r="Z46" s="41"/>
      <c r="AA46" s="20"/>
      <c r="AB46" s="22" t="s">
        <v>80</v>
      </c>
      <c r="AC46" s="22" t="s">
        <v>80</v>
      </c>
      <c r="AD46" s="22" t="s">
        <v>80</v>
      </c>
      <c r="AE46" s="41"/>
      <c r="AF46" s="41"/>
      <c r="AG46" s="22" t="s">
        <v>80</v>
      </c>
      <c r="AH46" s="22" t="s">
        <v>80</v>
      </c>
      <c r="AI46" s="22" t="s">
        <v>80</v>
      </c>
      <c r="AJ46" s="22" t="s">
        <v>80</v>
      </c>
      <c r="AK46" s="20"/>
      <c r="AL46" s="22" t="s">
        <v>80</v>
      </c>
      <c r="AM46" s="22"/>
      <c r="AN46" s="41"/>
      <c r="AO46" s="22" t="s">
        <v>80</v>
      </c>
      <c r="AP46" s="20" t="s">
        <v>80</v>
      </c>
      <c r="AQ46" s="22" t="s">
        <v>80</v>
      </c>
      <c r="AR46" s="22" t="s">
        <v>80</v>
      </c>
      <c r="AS46" s="22" t="s">
        <v>80</v>
      </c>
    </row>
    <row r="47" spans="2:45" x14ac:dyDescent="0.25">
      <c r="B47" s="22" t="s">
        <v>80</v>
      </c>
      <c r="C47" s="22" t="s">
        <v>80</v>
      </c>
      <c r="D47" s="22"/>
      <c r="E47" s="20" t="s">
        <v>80</v>
      </c>
      <c r="F47" s="22" t="s">
        <v>80</v>
      </c>
      <c r="G47" s="20" t="s">
        <v>80</v>
      </c>
      <c r="H47" s="20" t="s">
        <v>80</v>
      </c>
      <c r="I47" s="20"/>
      <c r="J47" s="20"/>
      <c r="K47" s="20"/>
      <c r="L47" s="20"/>
      <c r="M47" s="20"/>
      <c r="N47" s="20"/>
      <c r="O47" s="22" t="s">
        <v>80</v>
      </c>
      <c r="P47" s="20"/>
      <c r="Q47" s="20"/>
      <c r="R47" s="20"/>
      <c r="S47" s="20"/>
      <c r="T47" s="20"/>
      <c r="U47" s="22" t="s">
        <v>80</v>
      </c>
      <c r="V47" s="20" t="s">
        <v>80</v>
      </c>
      <c r="W47" s="22" t="s">
        <v>80</v>
      </c>
      <c r="X47" s="41"/>
      <c r="Y47" s="22" t="s">
        <v>80</v>
      </c>
      <c r="Z47" s="41"/>
      <c r="AA47" s="20"/>
      <c r="AB47" s="22" t="s">
        <v>80</v>
      </c>
      <c r="AC47" s="22" t="s">
        <v>80</v>
      </c>
      <c r="AD47" s="22" t="s">
        <v>80</v>
      </c>
      <c r="AE47" s="41"/>
      <c r="AF47" s="41"/>
      <c r="AG47" s="22" t="s">
        <v>80</v>
      </c>
      <c r="AH47" s="22" t="s">
        <v>80</v>
      </c>
      <c r="AI47" s="22" t="s">
        <v>80</v>
      </c>
      <c r="AJ47" s="22" t="s">
        <v>80</v>
      </c>
      <c r="AK47" s="20"/>
      <c r="AL47" s="22" t="s">
        <v>80</v>
      </c>
      <c r="AM47" s="22"/>
      <c r="AN47" s="41"/>
      <c r="AO47" s="22" t="s">
        <v>80</v>
      </c>
      <c r="AP47" s="20" t="s">
        <v>80</v>
      </c>
      <c r="AQ47" s="22" t="s">
        <v>80</v>
      </c>
      <c r="AR47" s="22" t="s">
        <v>80</v>
      </c>
      <c r="AS47" s="22" t="s">
        <v>80</v>
      </c>
    </row>
    <row r="48" spans="2:45" x14ac:dyDescent="0.25">
      <c r="B48" s="22" t="s">
        <v>80</v>
      </c>
      <c r="C48" s="22" t="s">
        <v>80</v>
      </c>
      <c r="D48" s="22"/>
      <c r="E48" s="20" t="s">
        <v>80</v>
      </c>
      <c r="F48" s="22" t="s">
        <v>80</v>
      </c>
      <c r="G48" s="20" t="s">
        <v>80</v>
      </c>
      <c r="H48" s="20" t="s">
        <v>80</v>
      </c>
      <c r="I48" s="20"/>
      <c r="J48" s="20"/>
      <c r="K48" s="20"/>
      <c r="L48" s="20"/>
      <c r="M48" s="20"/>
      <c r="N48" s="20"/>
      <c r="O48" s="22" t="s">
        <v>80</v>
      </c>
      <c r="P48" s="20"/>
      <c r="Q48" s="20"/>
      <c r="R48" s="20"/>
      <c r="S48" s="20"/>
      <c r="T48" s="20"/>
      <c r="U48" s="22" t="s">
        <v>80</v>
      </c>
      <c r="V48" s="20" t="s">
        <v>80</v>
      </c>
      <c r="W48" s="22" t="s">
        <v>80</v>
      </c>
      <c r="X48" s="41"/>
      <c r="Y48" s="22" t="s">
        <v>80</v>
      </c>
      <c r="Z48" s="41"/>
      <c r="AA48" s="20"/>
      <c r="AB48" s="22" t="s">
        <v>80</v>
      </c>
      <c r="AC48" s="22" t="s">
        <v>80</v>
      </c>
      <c r="AD48" s="22" t="s">
        <v>80</v>
      </c>
      <c r="AE48" s="41"/>
      <c r="AF48" s="41"/>
      <c r="AG48" s="22" t="s">
        <v>80</v>
      </c>
      <c r="AH48" s="22" t="s">
        <v>80</v>
      </c>
      <c r="AI48" s="22" t="s">
        <v>80</v>
      </c>
      <c r="AJ48" s="22" t="s">
        <v>80</v>
      </c>
      <c r="AK48" s="20"/>
      <c r="AL48" s="22" t="s">
        <v>80</v>
      </c>
      <c r="AM48" s="22"/>
      <c r="AN48" s="41"/>
      <c r="AO48" s="22" t="s">
        <v>80</v>
      </c>
      <c r="AP48" s="20" t="s">
        <v>80</v>
      </c>
      <c r="AQ48" s="22" t="s">
        <v>80</v>
      </c>
      <c r="AR48" s="22" t="s">
        <v>80</v>
      </c>
      <c r="AS48" s="22" t="s">
        <v>80</v>
      </c>
    </row>
    <row r="49" spans="2:45" x14ac:dyDescent="0.25">
      <c r="B49" s="22" t="s">
        <v>80</v>
      </c>
      <c r="C49" s="22" t="s">
        <v>80</v>
      </c>
      <c r="D49" s="22"/>
      <c r="E49" s="20" t="s">
        <v>80</v>
      </c>
      <c r="F49" s="22" t="s">
        <v>80</v>
      </c>
      <c r="G49" s="20" t="s">
        <v>80</v>
      </c>
      <c r="H49" s="20" t="s">
        <v>80</v>
      </c>
      <c r="I49" s="20"/>
      <c r="J49" s="20"/>
      <c r="K49" s="20"/>
      <c r="L49" s="20"/>
      <c r="M49" s="20"/>
      <c r="N49" s="20"/>
      <c r="O49" s="22" t="s">
        <v>80</v>
      </c>
      <c r="P49" s="20"/>
      <c r="Q49" s="20"/>
      <c r="R49" s="20"/>
      <c r="S49" s="20"/>
      <c r="T49" s="20"/>
      <c r="U49" s="22" t="s">
        <v>80</v>
      </c>
      <c r="V49" s="20" t="s">
        <v>80</v>
      </c>
      <c r="W49" s="22" t="s">
        <v>80</v>
      </c>
      <c r="X49" s="41"/>
      <c r="Y49" s="22" t="s">
        <v>80</v>
      </c>
      <c r="Z49" s="41"/>
      <c r="AA49" s="20"/>
      <c r="AB49" s="22" t="s">
        <v>80</v>
      </c>
      <c r="AC49" s="22" t="s">
        <v>80</v>
      </c>
      <c r="AD49" s="22" t="s">
        <v>80</v>
      </c>
      <c r="AE49" s="41"/>
      <c r="AF49" s="41"/>
      <c r="AG49" s="22" t="s">
        <v>80</v>
      </c>
      <c r="AH49" s="22" t="s">
        <v>80</v>
      </c>
      <c r="AI49" s="22" t="s">
        <v>80</v>
      </c>
      <c r="AJ49" s="22" t="s">
        <v>80</v>
      </c>
      <c r="AK49" s="20"/>
      <c r="AL49" s="22" t="s">
        <v>80</v>
      </c>
      <c r="AM49" s="22"/>
      <c r="AN49" s="41"/>
      <c r="AO49" s="22" t="s">
        <v>80</v>
      </c>
      <c r="AP49" s="20" t="s">
        <v>80</v>
      </c>
      <c r="AQ49" s="22" t="s">
        <v>80</v>
      </c>
      <c r="AR49" s="22" t="s">
        <v>80</v>
      </c>
      <c r="AS49" s="22" t="s">
        <v>80</v>
      </c>
    </row>
    <row r="50" spans="2:45" x14ac:dyDescent="0.25">
      <c r="B50" s="22" t="s">
        <v>80</v>
      </c>
      <c r="C50" s="22" t="s">
        <v>80</v>
      </c>
      <c r="D50" s="22"/>
      <c r="E50" s="20" t="s">
        <v>80</v>
      </c>
      <c r="F50" s="22" t="s">
        <v>80</v>
      </c>
      <c r="G50" s="20" t="s">
        <v>80</v>
      </c>
      <c r="H50" s="20" t="s">
        <v>80</v>
      </c>
      <c r="I50" s="20"/>
      <c r="J50" s="20"/>
      <c r="K50" s="20"/>
      <c r="L50" s="20"/>
      <c r="M50" s="20"/>
      <c r="N50" s="20"/>
      <c r="O50" s="22" t="s">
        <v>80</v>
      </c>
      <c r="P50" s="20"/>
      <c r="Q50" s="20"/>
      <c r="R50" s="20"/>
      <c r="S50" s="20"/>
      <c r="T50" s="20"/>
      <c r="U50" s="22" t="s">
        <v>80</v>
      </c>
      <c r="V50" s="20" t="s">
        <v>80</v>
      </c>
      <c r="W50" s="22" t="s">
        <v>80</v>
      </c>
      <c r="X50" s="41"/>
      <c r="Y50" s="22" t="s">
        <v>80</v>
      </c>
      <c r="Z50" s="41"/>
      <c r="AA50" s="20"/>
      <c r="AB50" s="22" t="s">
        <v>80</v>
      </c>
      <c r="AC50" s="22" t="s">
        <v>80</v>
      </c>
      <c r="AD50" s="22" t="s">
        <v>80</v>
      </c>
      <c r="AE50" s="41"/>
      <c r="AF50" s="41"/>
      <c r="AG50" s="22" t="s">
        <v>80</v>
      </c>
      <c r="AH50" s="22" t="s">
        <v>80</v>
      </c>
      <c r="AI50" s="22" t="s">
        <v>80</v>
      </c>
      <c r="AJ50" s="22" t="s">
        <v>80</v>
      </c>
      <c r="AK50" s="20"/>
      <c r="AL50" s="22" t="s">
        <v>80</v>
      </c>
      <c r="AM50" s="22"/>
      <c r="AN50" s="41"/>
      <c r="AO50" s="22" t="s">
        <v>80</v>
      </c>
      <c r="AP50" s="20" t="s">
        <v>80</v>
      </c>
      <c r="AQ50" s="22" t="s">
        <v>80</v>
      </c>
      <c r="AR50" s="22" t="s">
        <v>80</v>
      </c>
      <c r="AS50" s="22" t="s">
        <v>80</v>
      </c>
    </row>
    <row r="51" spans="2:45" x14ac:dyDescent="0.25">
      <c r="B51" s="22" t="s">
        <v>80</v>
      </c>
      <c r="C51" s="22" t="s">
        <v>80</v>
      </c>
      <c r="D51" s="22"/>
      <c r="E51" s="20" t="s">
        <v>80</v>
      </c>
      <c r="F51" s="22" t="s">
        <v>80</v>
      </c>
      <c r="G51" s="20" t="s">
        <v>80</v>
      </c>
      <c r="H51" s="20" t="s">
        <v>80</v>
      </c>
      <c r="I51" s="20"/>
      <c r="J51" s="20"/>
      <c r="K51" s="20"/>
      <c r="L51" s="20"/>
      <c r="M51" s="20"/>
      <c r="N51" s="20"/>
      <c r="O51" s="22" t="s">
        <v>80</v>
      </c>
      <c r="P51" s="20"/>
      <c r="Q51" s="20"/>
      <c r="R51" s="20"/>
      <c r="S51" s="20"/>
      <c r="T51" s="20"/>
      <c r="U51" s="22" t="s">
        <v>80</v>
      </c>
      <c r="V51" s="20" t="s">
        <v>80</v>
      </c>
      <c r="W51" s="22" t="s">
        <v>80</v>
      </c>
      <c r="X51" s="41"/>
      <c r="Y51" s="22" t="s">
        <v>80</v>
      </c>
      <c r="Z51" s="41"/>
      <c r="AA51" s="20"/>
      <c r="AB51" s="22" t="s">
        <v>80</v>
      </c>
      <c r="AC51" s="22" t="s">
        <v>80</v>
      </c>
      <c r="AD51" s="22" t="s">
        <v>80</v>
      </c>
      <c r="AE51" s="41"/>
      <c r="AF51" s="41"/>
      <c r="AG51" s="22" t="s">
        <v>80</v>
      </c>
      <c r="AH51" s="22" t="s">
        <v>80</v>
      </c>
      <c r="AI51" s="22" t="s">
        <v>80</v>
      </c>
      <c r="AJ51" s="22" t="s">
        <v>80</v>
      </c>
      <c r="AK51" s="20"/>
      <c r="AL51" s="22" t="s">
        <v>80</v>
      </c>
      <c r="AM51" s="22"/>
      <c r="AN51" s="41"/>
      <c r="AO51" s="22" t="s">
        <v>80</v>
      </c>
      <c r="AP51" s="20" t="s">
        <v>80</v>
      </c>
      <c r="AQ51" s="22" t="s">
        <v>80</v>
      </c>
      <c r="AR51" s="22" t="s">
        <v>80</v>
      </c>
      <c r="AS51" s="22" t="s">
        <v>80</v>
      </c>
    </row>
    <row r="52" spans="2:45" x14ac:dyDescent="0.25">
      <c r="B52" s="22" t="s">
        <v>80</v>
      </c>
      <c r="C52" s="22" t="s">
        <v>80</v>
      </c>
      <c r="D52" s="22"/>
      <c r="E52" s="20" t="s">
        <v>80</v>
      </c>
      <c r="F52" s="22" t="s">
        <v>80</v>
      </c>
      <c r="G52" s="20" t="s">
        <v>80</v>
      </c>
      <c r="H52" s="20" t="s">
        <v>80</v>
      </c>
      <c r="I52" s="20"/>
      <c r="J52" s="20"/>
      <c r="K52" s="20"/>
      <c r="L52" s="20"/>
      <c r="M52" s="20"/>
      <c r="N52" s="20"/>
      <c r="O52" s="22" t="s">
        <v>80</v>
      </c>
      <c r="P52" s="20"/>
      <c r="Q52" s="20"/>
      <c r="R52" s="20"/>
      <c r="S52" s="20"/>
      <c r="T52" s="20"/>
      <c r="U52" s="22" t="s">
        <v>80</v>
      </c>
      <c r="V52" s="20" t="s">
        <v>80</v>
      </c>
      <c r="W52" s="22" t="s">
        <v>80</v>
      </c>
      <c r="X52" s="41"/>
      <c r="Y52" s="22" t="s">
        <v>80</v>
      </c>
      <c r="Z52" s="41"/>
      <c r="AA52" s="20"/>
      <c r="AB52" s="22" t="s">
        <v>80</v>
      </c>
      <c r="AC52" s="22" t="s">
        <v>80</v>
      </c>
      <c r="AD52" s="22" t="s">
        <v>80</v>
      </c>
      <c r="AE52" s="41"/>
      <c r="AF52" s="41"/>
      <c r="AG52" s="22" t="s">
        <v>80</v>
      </c>
      <c r="AH52" s="22" t="s">
        <v>80</v>
      </c>
      <c r="AI52" s="22" t="s">
        <v>80</v>
      </c>
      <c r="AJ52" s="22" t="s">
        <v>80</v>
      </c>
      <c r="AK52" s="20"/>
      <c r="AL52" s="22" t="s">
        <v>80</v>
      </c>
      <c r="AM52" s="22"/>
      <c r="AN52" s="41"/>
      <c r="AO52" s="22" t="s">
        <v>80</v>
      </c>
      <c r="AP52" s="20" t="s">
        <v>80</v>
      </c>
      <c r="AQ52" s="22" t="s">
        <v>80</v>
      </c>
      <c r="AR52" s="22" t="s">
        <v>80</v>
      </c>
      <c r="AS52" s="22" t="s">
        <v>80</v>
      </c>
    </row>
    <row r="53" spans="2:45" x14ac:dyDescent="0.25">
      <c r="B53" s="22" t="s">
        <v>80</v>
      </c>
      <c r="C53" s="22" t="s">
        <v>80</v>
      </c>
      <c r="D53" s="22"/>
      <c r="E53" s="20" t="s">
        <v>80</v>
      </c>
      <c r="F53" s="22" t="s">
        <v>80</v>
      </c>
      <c r="G53" s="20" t="s">
        <v>80</v>
      </c>
      <c r="H53" s="20" t="s">
        <v>80</v>
      </c>
      <c r="I53" s="20"/>
      <c r="J53" s="20"/>
      <c r="K53" s="20"/>
      <c r="L53" s="20"/>
      <c r="M53" s="20"/>
      <c r="N53" s="20"/>
      <c r="O53" s="22" t="s">
        <v>80</v>
      </c>
      <c r="P53" s="20"/>
      <c r="Q53" s="20"/>
      <c r="R53" s="20"/>
      <c r="S53" s="20"/>
      <c r="T53" s="20"/>
      <c r="U53" s="22" t="s">
        <v>80</v>
      </c>
      <c r="V53" s="20" t="s">
        <v>80</v>
      </c>
      <c r="W53" s="22" t="s">
        <v>80</v>
      </c>
      <c r="X53" s="41"/>
      <c r="Y53" s="22" t="s">
        <v>80</v>
      </c>
      <c r="Z53" s="41"/>
      <c r="AA53" s="20"/>
      <c r="AB53" s="22" t="s">
        <v>80</v>
      </c>
      <c r="AC53" s="22" t="s">
        <v>80</v>
      </c>
      <c r="AD53" s="22" t="s">
        <v>80</v>
      </c>
      <c r="AE53" s="41"/>
      <c r="AF53" s="41"/>
      <c r="AG53" s="22" t="s">
        <v>80</v>
      </c>
      <c r="AH53" s="22" t="s">
        <v>80</v>
      </c>
      <c r="AI53" s="22" t="s">
        <v>80</v>
      </c>
      <c r="AJ53" s="22" t="s">
        <v>80</v>
      </c>
      <c r="AK53" s="20"/>
      <c r="AL53" s="22" t="s">
        <v>80</v>
      </c>
      <c r="AM53" s="22"/>
      <c r="AN53" s="41"/>
      <c r="AO53" s="22" t="s">
        <v>80</v>
      </c>
      <c r="AP53" s="20" t="s">
        <v>80</v>
      </c>
      <c r="AQ53" s="22" t="s">
        <v>80</v>
      </c>
      <c r="AR53" s="22" t="s">
        <v>80</v>
      </c>
      <c r="AS53" s="22" t="s">
        <v>80</v>
      </c>
    </row>
    <row r="54" spans="2:45" x14ac:dyDescent="0.25">
      <c r="B54" s="22" t="s">
        <v>80</v>
      </c>
      <c r="C54" s="22" t="s">
        <v>80</v>
      </c>
      <c r="D54" s="22"/>
      <c r="E54" s="20" t="s">
        <v>80</v>
      </c>
      <c r="F54" s="22" t="s">
        <v>80</v>
      </c>
      <c r="G54" s="20" t="s">
        <v>80</v>
      </c>
      <c r="H54" s="20" t="s">
        <v>80</v>
      </c>
      <c r="I54" s="20"/>
      <c r="J54" s="20"/>
      <c r="K54" s="20"/>
      <c r="L54" s="20"/>
      <c r="M54" s="20"/>
      <c r="N54" s="20"/>
      <c r="O54" s="22" t="s">
        <v>80</v>
      </c>
      <c r="P54" s="20"/>
      <c r="Q54" s="20"/>
      <c r="R54" s="20"/>
      <c r="S54" s="20"/>
      <c r="T54" s="20"/>
      <c r="U54" s="22" t="s">
        <v>80</v>
      </c>
      <c r="V54" s="20" t="s">
        <v>80</v>
      </c>
      <c r="W54" s="22" t="s">
        <v>80</v>
      </c>
      <c r="X54" s="41"/>
      <c r="Y54" s="22" t="s">
        <v>80</v>
      </c>
      <c r="Z54" s="41"/>
      <c r="AA54" s="20"/>
      <c r="AB54" s="22" t="s">
        <v>80</v>
      </c>
      <c r="AC54" s="22" t="s">
        <v>80</v>
      </c>
      <c r="AD54" s="22" t="s">
        <v>80</v>
      </c>
      <c r="AE54" s="41"/>
      <c r="AF54" s="41"/>
      <c r="AG54" s="22" t="s">
        <v>80</v>
      </c>
      <c r="AH54" s="22" t="s">
        <v>80</v>
      </c>
      <c r="AI54" s="22" t="s">
        <v>80</v>
      </c>
      <c r="AJ54" s="22" t="s">
        <v>80</v>
      </c>
      <c r="AK54" s="20"/>
      <c r="AL54" s="22" t="s">
        <v>80</v>
      </c>
      <c r="AM54" s="22"/>
      <c r="AN54" s="41"/>
      <c r="AO54" s="22" t="s">
        <v>80</v>
      </c>
      <c r="AP54" s="20" t="s">
        <v>80</v>
      </c>
      <c r="AQ54" s="22" t="s">
        <v>80</v>
      </c>
      <c r="AR54" s="22" t="s">
        <v>80</v>
      </c>
      <c r="AS54" s="22" t="s">
        <v>80</v>
      </c>
    </row>
    <row r="55" spans="2:45" x14ac:dyDescent="0.25">
      <c r="B55" s="22" t="s">
        <v>80</v>
      </c>
      <c r="C55" s="22" t="s">
        <v>80</v>
      </c>
      <c r="D55" s="22"/>
      <c r="E55" s="20" t="s">
        <v>80</v>
      </c>
      <c r="F55" s="22" t="s">
        <v>80</v>
      </c>
      <c r="G55" s="20" t="s">
        <v>80</v>
      </c>
      <c r="H55" s="20" t="s">
        <v>80</v>
      </c>
      <c r="I55" s="20"/>
      <c r="J55" s="20"/>
      <c r="K55" s="20"/>
      <c r="L55" s="20"/>
      <c r="M55" s="20"/>
      <c r="N55" s="20"/>
      <c r="O55" s="22" t="s">
        <v>80</v>
      </c>
      <c r="P55" s="20"/>
      <c r="Q55" s="20"/>
      <c r="R55" s="20"/>
      <c r="S55" s="20"/>
      <c r="T55" s="20"/>
      <c r="U55" s="22" t="s">
        <v>80</v>
      </c>
      <c r="V55" s="20" t="s">
        <v>80</v>
      </c>
      <c r="W55" s="22" t="s">
        <v>80</v>
      </c>
      <c r="X55" s="41"/>
      <c r="Y55" s="22" t="s">
        <v>80</v>
      </c>
      <c r="Z55" s="41"/>
      <c r="AA55" s="20"/>
      <c r="AB55" s="22" t="s">
        <v>80</v>
      </c>
      <c r="AC55" s="22" t="s">
        <v>80</v>
      </c>
      <c r="AD55" s="22" t="s">
        <v>80</v>
      </c>
      <c r="AE55" s="41"/>
      <c r="AF55" s="41"/>
      <c r="AG55" s="22" t="s">
        <v>80</v>
      </c>
      <c r="AH55" s="22" t="s">
        <v>80</v>
      </c>
      <c r="AI55" s="22" t="s">
        <v>80</v>
      </c>
      <c r="AJ55" s="22" t="s">
        <v>80</v>
      </c>
      <c r="AK55" s="20"/>
      <c r="AL55" s="22" t="s">
        <v>80</v>
      </c>
      <c r="AM55" s="22"/>
      <c r="AN55" s="41"/>
      <c r="AO55" s="22" t="s">
        <v>80</v>
      </c>
      <c r="AP55" s="20" t="s">
        <v>80</v>
      </c>
      <c r="AQ55" s="22" t="s">
        <v>80</v>
      </c>
      <c r="AR55" s="22" t="s">
        <v>80</v>
      </c>
      <c r="AS55" s="22" t="s">
        <v>80</v>
      </c>
    </row>
    <row r="56" spans="2:45" x14ac:dyDescent="0.25">
      <c r="B56" s="22" t="s">
        <v>80</v>
      </c>
      <c r="C56" s="22" t="s">
        <v>80</v>
      </c>
      <c r="D56" s="22"/>
      <c r="E56" s="20" t="s">
        <v>80</v>
      </c>
      <c r="F56" s="22" t="s">
        <v>80</v>
      </c>
      <c r="G56" s="20" t="s">
        <v>80</v>
      </c>
      <c r="H56" s="20" t="s">
        <v>80</v>
      </c>
      <c r="I56" s="20"/>
      <c r="J56" s="20"/>
      <c r="K56" s="20"/>
      <c r="L56" s="20"/>
      <c r="M56" s="20"/>
      <c r="N56" s="20"/>
      <c r="O56" s="22" t="s">
        <v>80</v>
      </c>
      <c r="P56" s="20"/>
      <c r="Q56" s="20"/>
      <c r="R56" s="20"/>
      <c r="S56" s="20"/>
      <c r="T56" s="20"/>
      <c r="U56" s="22" t="s">
        <v>80</v>
      </c>
      <c r="V56" s="20" t="s">
        <v>80</v>
      </c>
      <c r="W56" s="22" t="s">
        <v>80</v>
      </c>
      <c r="X56" s="41"/>
      <c r="Y56" s="22" t="s">
        <v>80</v>
      </c>
      <c r="Z56" s="41"/>
      <c r="AA56" s="20"/>
      <c r="AB56" s="22" t="s">
        <v>80</v>
      </c>
      <c r="AC56" s="22" t="s">
        <v>80</v>
      </c>
      <c r="AD56" s="22" t="s">
        <v>80</v>
      </c>
      <c r="AE56" s="41"/>
      <c r="AF56" s="41"/>
      <c r="AG56" s="22" t="s">
        <v>80</v>
      </c>
      <c r="AH56" s="22" t="s">
        <v>80</v>
      </c>
      <c r="AI56" s="22" t="s">
        <v>80</v>
      </c>
      <c r="AJ56" s="22" t="s">
        <v>80</v>
      </c>
      <c r="AK56" s="20"/>
      <c r="AL56" s="22" t="s">
        <v>80</v>
      </c>
      <c r="AM56" s="22"/>
      <c r="AN56" s="41"/>
      <c r="AO56" s="22" t="s">
        <v>80</v>
      </c>
      <c r="AP56" s="20" t="s">
        <v>80</v>
      </c>
      <c r="AQ56" s="22" t="s">
        <v>80</v>
      </c>
      <c r="AR56" s="22" t="s">
        <v>80</v>
      </c>
      <c r="AS56" s="22" t="s">
        <v>80</v>
      </c>
    </row>
    <row r="57" spans="2:45" x14ac:dyDescent="0.25">
      <c r="B57" s="22" t="s">
        <v>80</v>
      </c>
      <c r="C57" s="22" t="s">
        <v>80</v>
      </c>
      <c r="D57" s="22"/>
      <c r="E57" s="20" t="s">
        <v>80</v>
      </c>
      <c r="F57" s="22" t="s">
        <v>80</v>
      </c>
      <c r="G57" s="20" t="s">
        <v>80</v>
      </c>
      <c r="H57" s="20" t="s">
        <v>80</v>
      </c>
      <c r="I57" s="20"/>
      <c r="J57" s="20"/>
      <c r="K57" s="20"/>
      <c r="L57" s="20"/>
      <c r="M57" s="20"/>
      <c r="N57" s="20"/>
      <c r="O57" s="22" t="s">
        <v>80</v>
      </c>
      <c r="P57" s="20"/>
      <c r="Q57" s="20"/>
      <c r="R57" s="20"/>
      <c r="S57" s="20"/>
      <c r="T57" s="20"/>
      <c r="U57" s="22" t="s">
        <v>80</v>
      </c>
      <c r="V57" s="20" t="s">
        <v>80</v>
      </c>
      <c r="W57" s="22" t="s">
        <v>80</v>
      </c>
      <c r="X57" s="41"/>
      <c r="Y57" s="22" t="s">
        <v>80</v>
      </c>
      <c r="Z57" s="41"/>
      <c r="AA57" s="20"/>
      <c r="AB57" s="22" t="s">
        <v>80</v>
      </c>
      <c r="AC57" s="22" t="s">
        <v>80</v>
      </c>
      <c r="AD57" s="22" t="s">
        <v>80</v>
      </c>
      <c r="AE57" s="41"/>
      <c r="AF57" s="41"/>
      <c r="AG57" s="22" t="s">
        <v>80</v>
      </c>
      <c r="AH57" s="22" t="s">
        <v>80</v>
      </c>
      <c r="AI57" s="22" t="s">
        <v>80</v>
      </c>
      <c r="AJ57" s="22" t="s">
        <v>80</v>
      </c>
      <c r="AK57" s="20"/>
      <c r="AL57" s="22" t="s">
        <v>80</v>
      </c>
      <c r="AM57" s="22"/>
      <c r="AN57" s="41"/>
      <c r="AO57" s="22" t="s">
        <v>80</v>
      </c>
      <c r="AP57" s="20" t="s">
        <v>80</v>
      </c>
      <c r="AQ57" s="22" t="s">
        <v>80</v>
      </c>
      <c r="AR57" s="22" t="s">
        <v>80</v>
      </c>
      <c r="AS57" s="22" t="s">
        <v>80</v>
      </c>
    </row>
    <row r="58" spans="2:45" x14ac:dyDescent="0.25">
      <c r="B58" s="22" t="s">
        <v>80</v>
      </c>
      <c r="C58" s="22" t="s">
        <v>80</v>
      </c>
      <c r="D58" s="22"/>
      <c r="E58" s="20" t="s">
        <v>80</v>
      </c>
      <c r="F58" s="22" t="s">
        <v>80</v>
      </c>
      <c r="G58" s="20" t="s">
        <v>80</v>
      </c>
      <c r="H58" s="20" t="s">
        <v>80</v>
      </c>
      <c r="I58" s="20"/>
      <c r="J58" s="20"/>
      <c r="K58" s="20"/>
      <c r="L58" s="20"/>
      <c r="M58" s="20"/>
      <c r="N58" s="20"/>
      <c r="O58" s="22" t="s">
        <v>80</v>
      </c>
      <c r="P58" s="20"/>
      <c r="Q58" s="20"/>
      <c r="R58" s="20"/>
      <c r="S58" s="20"/>
      <c r="T58" s="20"/>
      <c r="U58" s="22" t="s">
        <v>80</v>
      </c>
      <c r="V58" s="20" t="s">
        <v>80</v>
      </c>
      <c r="W58" s="22" t="s">
        <v>80</v>
      </c>
      <c r="X58" s="41"/>
      <c r="Y58" s="22" t="s">
        <v>80</v>
      </c>
      <c r="Z58" s="41"/>
      <c r="AA58" s="20"/>
      <c r="AB58" s="22" t="s">
        <v>80</v>
      </c>
      <c r="AC58" s="22" t="s">
        <v>80</v>
      </c>
      <c r="AD58" s="22" t="s">
        <v>80</v>
      </c>
      <c r="AE58" s="41"/>
      <c r="AF58" s="41"/>
      <c r="AG58" s="22" t="s">
        <v>80</v>
      </c>
      <c r="AH58" s="22" t="s">
        <v>80</v>
      </c>
      <c r="AI58" s="22" t="s">
        <v>80</v>
      </c>
      <c r="AJ58" s="22" t="s">
        <v>80</v>
      </c>
      <c r="AK58" s="20"/>
      <c r="AL58" s="22" t="s">
        <v>80</v>
      </c>
      <c r="AM58" s="22"/>
      <c r="AN58" s="41"/>
      <c r="AO58" s="22" t="s">
        <v>80</v>
      </c>
      <c r="AP58" s="20" t="s">
        <v>80</v>
      </c>
      <c r="AQ58" s="22" t="s">
        <v>80</v>
      </c>
      <c r="AR58" s="22" t="s">
        <v>80</v>
      </c>
      <c r="AS58" s="22" t="s">
        <v>80</v>
      </c>
    </row>
    <row r="59" spans="2:45" x14ac:dyDescent="0.25">
      <c r="B59" s="22" t="s">
        <v>80</v>
      </c>
      <c r="C59" s="22" t="s">
        <v>80</v>
      </c>
      <c r="D59" s="22"/>
      <c r="E59" s="20" t="s">
        <v>80</v>
      </c>
      <c r="F59" s="22" t="s">
        <v>80</v>
      </c>
      <c r="G59" s="20" t="s">
        <v>80</v>
      </c>
      <c r="H59" s="20" t="s">
        <v>80</v>
      </c>
      <c r="I59" s="20"/>
      <c r="J59" s="20"/>
      <c r="K59" s="20"/>
      <c r="L59" s="20"/>
      <c r="M59" s="20"/>
      <c r="N59" s="20"/>
      <c r="O59" s="22" t="s">
        <v>80</v>
      </c>
      <c r="P59" s="20"/>
      <c r="Q59" s="20"/>
      <c r="R59" s="20"/>
      <c r="S59" s="20"/>
      <c r="T59" s="20"/>
      <c r="U59" s="22" t="s">
        <v>80</v>
      </c>
      <c r="V59" s="20" t="s">
        <v>80</v>
      </c>
      <c r="W59" s="22" t="s">
        <v>80</v>
      </c>
      <c r="X59" s="41"/>
      <c r="Y59" s="22" t="s">
        <v>80</v>
      </c>
      <c r="Z59" s="41"/>
      <c r="AA59" s="20"/>
      <c r="AB59" s="22" t="s">
        <v>80</v>
      </c>
      <c r="AC59" s="22" t="s">
        <v>80</v>
      </c>
      <c r="AD59" s="22" t="s">
        <v>80</v>
      </c>
      <c r="AE59" s="41"/>
      <c r="AF59" s="41"/>
      <c r="AG59" s="22" t="s">
        <v>80</v>
      </c>
      <c r="AH59" s="22" t="s">
        <v>80</v>
      </c>
      <c r="AI59" s="22" t="s">
        <v>80</v>
      </c>
      <c r="AJ59" s="22" t="s">
        <v>80</v>
      </c>
      <c r="AK59" s="20"/>
      <c r="AL59" s="22" t="s">
        <v>80</v>
      </c>
      <c r="AM59" s="22"/>
      <c r="AN59" s="41"/>
      <c r="AO59" s="22" t="s">
        <v>80</v>
      </c>
      <c r="AP59" s="20" t="s">
        <v>80</v>
      </c>
      <c r="AQ59" s="22" t="s">
        <v>80</v>
      </c>
      <c r="AR59" s="22" t="s">
        <v>80</v>
      </c>
      <c r="AS59" s="22" t="s">
        <v>80</v>
      </c>
    </row>
    <row r="60" spans="2:45" x14ac:dyDescent="0.25">
      <c r="B60" s="22" t="s">
        <v>80</v>
      </c>
      <c r="C60" s="22" t="s">
        <v>80</v>
      </c>
      <c r="D60" s="22"/>
      <c r="E60" s="20" t="s">
        <v>80</v>
      </c>
      <c r="F60" s="22" t="s">
        <v>80</v>
      </c>
      <c r="G60" s="20" t="s">
        <v>80</v>
      </c>
      <c r="H60" s="20" t="s">
        <v>80</v>
      </c>
      <c r="I60" s="20"/>
      <c r="J60" s="20"/>
      <c r="K60" s="20"/>
      <c r="L60" s="20"/>
      <c r="M60" s="20"/>
      <c r="N60" s="20"/>
      <c r="O60" s="22" t="s">
        <v>80</v>
      </c>
      <c r="P60" s="20"/>
      <c r="Q60" s="20"/>
      <c r="R60" s="20"/>
      <c r="S60" s="20"/>
      <c r="T60" s="20"/>
      <c r="U60" s="22" t="s">
        <v>80</v>
      </c>
      <c r="V60" s="20" t="s">
        <v>80</v>
      </c>
      <c r="W60" s="22" t="s">
        <v>80</v>
      </c>
      <c r="X60" s="41"/>
      <c r="Y60" s="22" t="s">
        <v>80</v>
      </c>
      <c r="Z60" s="41"/>
      <c r="AA60" s="20"/>
      <c r="AB60" s="22" t="s">
        <v>80</v>
      </c>
      <c r="AC60" s="22" t="s">
        <v>80</v>
      </c>
      <c r="AD60" s="22" t="s">
        <v>80</v>
      </c>
      <c r="AE60" s="41"/>
      <c r="AF60" s="41"/>
      <c r="AG60" s="22" t="s">
        <v>80</v>
      </c>
      <c r="AH60" s="22" t="s">
        <v>80</v>
      </c>
      <c r="AI60" s="22" t="s">
        <v>80</v>
      </c>
      <c r="AJ60" s="22" t="s">
        <v>80</v>
      </c>
      <c r="AK60" s="20"/>
      <c r="AL60" s="22" t="s">
        <v>80</v>
      </c>
      <c r="AM60" s="22"/>
      <c r="AN60" s="41"/>
      <c r="AO60" s="22" t="s">
        <v>80</v>
      </c>
      <c r="AP60" s="20" t="s">
        <v>80</v>
      </c>
      <c r="AQ60" s="22" t="s">
        <v>80</v>
      </c>
      <c r="AR60" s="22" t="s">
        <v>80</v>
      </c>
      <c r="AS60" s="22" t="s">
        <v>80</v>
      </c>
    </row>
    <row r="61" spans="2:45" x14ac:dyDescent="0.25">
      <c r="B61" s="22" t="s">
        <v>80</v>
      </c>
      <c r="C61" s="22" t="s">
        <v>80</v>
      </c>
      <c r="D61" s="22"/>
      <c r="E61" s="20" t="s">
        <v>80</v>
      </c>
      <c r="F61" s="22" t="s">
        <v>80</v>
      </c>
      <c r="G61" s="20" t="s">
        <v>80</v>
      </c>
      <c r="H61" s="20" t="s">
        <v>80</v>
      </c>
      <c r="I61" s="20"/>
      <c r="J61" s="20"/>
      <c r="K61" s="20"/>
      <c r="L61" s="20"/>
      <c r="M61" s="20"/>
      <c r="N61" s="20"/>
      <c r="O61" s="22" t="s">
        <v>80</v>
      </c>
      <c r="P61" s="20"/>
      <c r="Q61" s="20"/>
      <c r="R61" s="20"/>
      <c r="S61" s="20"/>
      <c r="T61" s="20"/>
      <c r="U61" s="22" t="s">
        <v>80</v>
      </c>
      <c r="V61" s="20" t="s">
        <v>80</v>
      </c>
      <c r="W61" s="22" t="s">
        <v>80</v>
      </c>
      <c r="X61" s="41"/>
      <c r="Y61" s="22" t="s">
        <v>80</v>
      </c>
      <c r="Z61" s="41"/>
      <c r="AA61" s="20"/>
      <c r="AB61" s="22" t="s">
        <v>80</v>
      </c>
      <c r="AC61" s="22" t="s">
        <v>80</v>
      </c>
      <c r="AD61" s="22" t="s">
        <v>80</v>
      </c>
      <c r="AE61" s="41"/>
      <c r="AF61" s="41"/>
      <c r="AG61" s="22" t="s">
        <v>80</v>
      </c>
      <c r="AH61" s="22" t="s">
        <v>80</v>
      </c>
      <c r="AI61" s="22" t="s">
        <v>80</v>
      </c>
      <c r="AJ61" s="22" t="s">
        <v>80</v>
      </c>
      <c r="AK61" s="20"/>
      <c r="AL61" s="22" t="s">
        <v>80</v>
      </c>
      <c r="AM61" s="22"/>
      <c r="AN61" s="41"/>
      <c r="AO61" s="22" t="s">
        <v>80</v>
      </c>
      <c r="AP61" s="20" t="s">
        <v>80</v>
      </c>
      <c r="AQ61" s="22" t="s">
        <v>80</v>
      </c>
      <c r="AR61" s="22" t="s">
        <v>80</v>
      </c>
      <c r="AS61" s="22" t="s">
        <v>80</v>
      </c>
    </row>
    <row r="62" spans="2:45" x14ac:dyDescent="0.25">
      <c r="B62" s="22" t="s">
        <v>80</v>
      </c>
      <c r="C62" s="22" t="s">
        <v>80</v>
      </c>
      <c r="D62" s="22"/>
      <c r="E62" s="20" t="s">
        <v>80</v>
      </c>
      <c r="F62" s="22" t="s">
        <v>80</v>
      </c>
      <c r="G62" s="20" t="s">
        <v>80</v>
      </c>
      <c r="H62" s="20" t="s">
        <v>80</v>
      </c>
      <c r="I62" s="20"/>
      <c r="J62" s="20"/>
      <c r="K62" s="20"/>
      <c r="L62" s="20"/>
      <c r="M62" s="20"/>
      <c r="N62" s="20"/>
      <c r="O62" s="22" t="s">
        <v>80</v>
      </c>
      <c r="P62" s="20"/>
      <c r="Q62" s="20"/>
      <c r="R62" s="20"/>
      <c r="S62" s="20"/>
      <c r="T62" s="20"/>
      <c r="U62" s="22" t="s">
        <v>80</v>
      </c>
      <c r="V62" s="20" t="s">
        <v>80</v>
      </c>
      <c r="W62" s="22" t="s">
        <v>80</v>
      </c>
      <c r="X62" s="41"/>
      <c r="Y62" s="22" t="s">
        <v>80</v>
      </c>
      <c r="Z62" s="41"/>
      <c r="AA62" s="20"/>
      <c r="AB62" s="22" t="s">
        <v>80</v>
      </c>
      <c r="AC62" s="22" t="s">
        <v>80</v>
      </c>
      <c r="AD62" s="22" t="s">
        <v>80</v>
      </c>
      <c r="AE62" s="41"/>
      <c r="AF62" s="41"/>
      <c r="AG62" s="22" t="s">
        <v>80</v>
      </c>
      <c r="AH62" s="22" t="s">
        <v>80</v>
      </c>
      <c r="AI62" s="22" t="s">
        <v>80</v>
      </c>
      <c r="AJ62" s="22" t="s">
        <v>80</v>
      </c>
      <c r="AK62" s="20"/>
      <c r="AL62" s="22" t="s">
        <v>80</v>
      </c>
      <c r="AM62" s="22"/>
      <c r="AN62" s="41"/>
      <c r="AO62" s="22" t="s">
        <v>80</v>
      </c>
      <c r="AP62" s="20" t="s">
        <v>80</v>
      </c>
      <c r="AQ62" s="22" t="s">
        <v>80</v>
      </c>
      <c r="AR62" s="22" t="s">
        <v>80</v>
      </c>
      <c r="AS62" s="22" t="s">
        <v>80</v>
      </c>
    </row>
    <row r="63" spans="2:45" x14ac:dyDescent="0.25">
      <c r="B63" s="22" t="s">
        <v>80</v>
      </c>
      <c r="C63" s="22" t="s">
        <v>80</v>
      </c>
      <c r="D63" s="22"/>
      <c r="E63" s="20" t="s">
        <v>80</v>
      </c>
      <c r="F63" s="22" t="s">
        <v>80</v>
      </c>
      <c r="G63" s="20" t="s">
        <v>80</v>
      </c>
      <c r="H63" s="20" t="s">
        <v>80</v>
      </c>
      <c r="I63" s="20"/>
      <c r="J63" s="20"/>
      <c r="K63" s="20"/>
      <c r="L63" s="20"/>
      <c r="M63" s="20"/>
      <c r="N63" s="20"/>
      <c r="O63" s="22" t="s">
        <v>80</v>
      </c>
      <c r="P63" s="20"/>
      <c r="Q63" s="20"/>
      <c r="R63" s="20"/>
      <c r="S63" s="20"/>
      <c r="T63" s="20"/>
      <c r="U63" s="22" t="s">
        <v>80</v>
      </c>
      <c r="V63" s="20" t="s">
        <v>80</v>
      </c>
      <c r="W63" s="22" t="s">
        <v>80</v>
      </c>
      <c r="X63" s="41"/>
      <c r="Y63" s="22" t="s">
        <v>80</v>
      </c>
      <c r="Z63" s="41"/>
      <c r="AA63" s="20"/>
      <c r="AB63" s="22" t="s">
        <v>80</v>
      </c>
      <c r="AC63" s="22" t="s">
        <v>80</v>
      </c>
      <c r="AD63" s="22" t="s">
        <v>80</v>
      </c>
      <c r="AE63" s="41"/>
      <c r="AF63" s="41"/>
      <c r="AG63" s="22" t="s">
        <v>80</v>
      </c>
      <c r="AH63" s="22" t="s">
        <v>80</v>
      </c>
      <c r="AI63" s="22" t="s">
        <v>80</v>
      </c>
      <c r="AJ63" s="22" t="s">
        <v>80</v>
      </c>
      <c r="AK63" s="20"/>
      <c r="AL63" s="22" t="s">
        <v>80</v>
      </c>
      <c r="AM63" s="22"/>
      <c r="AN63" s="41"/>
      <c r="AO63" s="22" t="s">
        <v>80</v>
      </c>
      <c r="AP63" s="20" t="s">
        <v>80</v>
      </c>
      <c r="AQ63" s="22" t="s">
        <v>80</v>
      </c>
      <c r="AR63" s="22" t="s">
        <v>80</v>
      </c>
      <c r="AS63" s="22" t="s">
        <v>80</v>
      </c>
    </row>
    <row r="64" spans="2:45" x14ac:dyDescent="0.25">
      <c r="B64" s="22" t="s">
        <v>80</v>
      </c>
      <c r="C64" s="22" t="s">
        <v>80</v>
      </c>
      <c r="D64" s="22"/>
      <c r="E64" s="20" t="s">
        <v>80</v>
      </c>
      <c r="F64" s="22" t="s">
        <v>80</v>
      </c>
      <c r="G64" s="20" t="s">
        <v>80</v>
      </c>
      <c r="H64" s="20" t="s">
        <v>80</v>
      </c>
      <c r="I64" s="20"/>
      <c r="J64" s="20"/>
      <c r="K64" s="20"/>
      <c r="L64" s="20"/>
      <c r="M64" s="20"/>
      <c r="N64" s="20"/>
      <c r="O64" s="22" t="s">
        <v>80</v>
      </c>
      <c r="P64" s="20"/>
      <c r="Q64" s="20"/>
      <c r="R64" s="20"/>
      <c r="S64" s="20"/>
      <c r="T64" s="20"/>
      <c r="U64" s="22" t="s">
        <v>80</v>
      </c>
      <c r="V64" s="20" t="s">
        <v>80</v>
      </c>
      <c r="W64" s="22" t="s">
        <v>80</v>
      </c>
      <c r="X64" s="41"/>
      <c r="Y64" s="22" t="s">
        <v>80</v>
      </c>
      <c r="Z64" s="41"/>
      <c r="AA64" s="20"/>
      <c r="AB64" s="22" t="s">
        <v>80</v>
      </c>
      <c r="AC64" s="22" t="s">
        <v>80</v>
      </c>
      <c r="AD64" s="22" t="s">
        <v>80</v>
      </c>
      <c r="AE64" s="41"/>
      <c r="AF64" s="41"/>
      <c r="AG64" s="22" t="s">
        <v>80</v>
      </c>
      <c r="AH64" s="22" t="s">
        <v>80</v>
      </c>
      <c r="AI64" s="22" t="s">
        <v>80</v>
      </c>
      <c r="AJ64" s="22" t="s">
        <v>80</v>
      </c>
      <c r="AK64" s="20"/>
      <c r="AL64" s="22" t="s">
        <v>80</v>
      </c>
      <c r="AM64" s="22"/>
      <c r="AN64" s="41"/>
      <c r="AO64" s="22" t="s">
        <v>80</v>
      </c>
      <c r="AP64" s="20" t="s">
        <v>80</v>
      </c>
      <c r="AQ64" s="22" t="s">
        <v>80</v>
      </c>
      <c r="AR64" s="22" t="s">
        <v>80</v>
      </c>
      <c r="AS64" s="22" t="s">
        <v>80</v>
      </c>
    </row>
    <row r="65" spans="2:45" x14ac:dyDescent="0.25">
      <c r="B65" s="22" t="s">
        <v>80</v>
      </c>
      <c r="C65" s="22" t="s">
        <v>80</v>
      </c>
      <c r="D65" s="22"/>
      <c r="E65" s="20" t="s">
        <v>80</v>
      </c>
      <c r="F65" s="22" t="s">
        <v>80</v>
      </c>
      <c r="G65" s="20" t="s">
        <v>80</v>
      </c>
      <c r="H65" s="20" t="s">
        <v>80</v>
      </c>
      <c r="I65" s="20"/>
      <c r="J65" s="20"/>
      <c r="K65" s="20"/>
      <c r="L65" s="20"/>
      <c r="M65" s="20"/>
      <c r="N65" s="20"/>
      <c r="O65" s="22" t="s">
        <v>80</v>
      </c>
      <c r="P65" s="20"/>
      <c r="Q65" s="20"/>
      <c r="R65" s="20"/>
      <c r="S65" s="20"/>
      <c r="T65" s="20"/>
      <c r="U65" s="22" t="s">
        <v>80</v>
      </c>
      <c r="V65" s="20" t="s">
        <v>80</v>
      </c>
      <c r="W65" s="22" t="s">
        <v>80</v>
      </c>
      <c r="X65" s="41"/>
      <c r="Y65" s="22" t="s">
        <v>80</v>
      </c>
      <c r="Z65" s="41"/>
      <c r="AA65" s="20"/>
      <c r="AB65" s="22" t="s">
        <v>80</v>
      </c>
      <c r="AC65" s="22" t="s">
        <v>80</v>
      </c>
      <c r="AD65" s="22" t="s">
        <v>80</v>
      </c>
      <c r="AE65" s="41"/>
      <c r="AF65" s="41"/>
      <c r="AG65" s="22" t="s">
        <v>80</v>
      </c>
      <c r="AH65" s="22" t="s">
        <v>80</v>
      </c>
      <c r="AI65" s="22" t="s">
        <v>80</v>
      </c>
      <c r="AJ65" s="22" t="s">
        <v>80</v>
      </c>
      <c r="AK65" s="20"/>
      <c r="AL65" s="22" t="s">
        <v>80</v>
      </c>
      <c r="AM65" s="22"/>
      <c r="AN65" s="41"/>
      <c r="AO65" s="22" t="s">
        <v>80</v>
      </c>
      <c r="AP65" s="20" t="s">
        <v>80</v>
      </c>
      <c r="AQ65" s="22" t="s">
        <v>80</v>
      </c>
      <c r="AR65" s="22" t="s">
        <v>80</v>
      </c>
      <c r="AS65" s="22" t="s">
        <v>80</v>
      </c>
    </row>
    <row r="66" spans="2:45" x14ac:dyDescent="0.25">
      <c r="B66" s="22" t="s">
        <v>80</v>
      </c>
      <c r="C66" s="22" t="s">
        <v>80</v>
      </c>
      <c r="D66" s="22"/>
      <c r="E66" s="20" t="s">
        <v>80</v>
      </c>
      <c r="F66" s="22" t="s">
        <v>80</v>
      </c>
      <c r="G66" s="20" t="s">
        <v>80</v>
      </c>
      <c r="H66" s="20" t="s">
        <v>80</v>
      </c>
      <c r="I66" s="20"/>
      <c r="J66" s="20"/>
      <c r="K66" s="20"/>
      <c r="L66" s="20"/>
      <c r="M66" s="20"/>
      <c r="N66" s="20"/>
      <c r="O66" s="22" t="s">
        <v>80</v>
      </c>
      <c r="P66" s="20"/>
      <c r="Q66" s="20"/>
      <c r="R66" s="20"/>
      <c r="S66" s="20"/>
      <c r="T66" s="20"/>
      <c r="U66" s="22" t="s">
        <v>80</v>
      </c>
      <c r="V66" s="20" t="s">
        <v>80</v>
      </c>
      <c r="W66" s="22" t="s">
        <v>80</v>
      </c>
      <c r="X66" s="41"/>
      <c r="Y66" s="22" t="s">
        <v>80</v>
      </c>
      <c r="Z66" s="41"/>
      <c r="AA66" s="20"/>
      <c r="AB66" s="22" t="s">
        <v>80</v>
      </c>
      <c r="AC66" s="22" t="s">
        <v>80</v>
      </c>
      <c r="AD66" s="22" t="s">
        <v>80</v>
      </c>
      <c r="AE66" s="41"/>
      <c r="AF66" s="41"/>
      <c r="AG66" s="22" t="s">
        <v>80</v>
      </c>
      <c r="AH66" s="22" t="s">
        <v>80</v>
      </c>
      <c r="AI66" s="22" t="s">
        <v>80</v>
      </c>
      <c r="AJ66" s="22" t="s">
        <v>80</v>
      </c>
      <c r="AK66" s="20"/>
      <c r="AL66" s="22" t="s">
        <v>80</v>
      </c>
      <c r="AM66" s="22"/>
      <c r="AN66" s="41"/>
      <c r="AO66" s="22" t="s">
        <v>80</v>
      </c>
      <c r="AP66" s="20" t="s">
        <v>80</v>
      </c>
      <c r="AQ66" s="22" t="s">
        <v>80</v>
      </c>
      <c r="AR66" s="22" t="s">
        <v>80</v>
      </c>
      <c r="AS66" s="22" t="s">
        <v>80</v>
      </c>
    </row>
    <row r="67" spans="2:45" x14ac:dyDescent="0.25">
      <c r="B67" s="22" t="s">
        <v>80</v>
      </c>
      <c r="C67" s="22" t="s">
        <v>80</v>
      </c>
      <c r="D67" s="22"/>
      <c r="E67" s="20" t="s">
        <v>80</v>
      </c>
      <c r="F67" s="22" t="s">
        <v>80</v>
      </c>
      <c r="G67" s="20" t="s">
        <v>80</v>
      </c>
      <c r="H67" s="20" t="s">
        <v>80</v>
      </c>
      <c r="I67" s="20"/>
      <c r="J67" s="20"/>
      <c r="K67" s="20"/>
      <c r="L67" s="20"/>
      <c r="M67" s="20"/>
      <c r="N67" s="20"/>
      <c r="O67" s="22" t="s">
        <v>80</v>
      </c>
      <c r="P67" s="20"/>
      <c r="Q67" s="20"/>
      <c r="R67" s="20"/>
      <c r="S67" s="20"/>
      <c r="T67" s="20"/>
      <c r="U67" s="22" t="s">
        <v>80</v>
      </c>
      <c r="V67" s="20" t="s">
        <v>80</v>
      </c>
      <c r="W67" s="22" t="s">
        <v>80</v>
      </c>
      <c r="X67" s="41"/>
      <c r="Y67" s="22" t="s">
        <v>80</v>
      </c>
      <c r="Z67" s="41"/>
      <c r="AA67" s="20"/>
      <c r="AB67" s="22" t="s">
        <v>80</v>
      </c>
      <c r="AC67" s="22" t="s">
        <v>80</v>
      </c>
      <c r="AD67" s="22" t="s">
        <v>80</v>
      </c>
      <c r="AE67" s="41"/>
      <c r="AF67" s="41"/>
      <c r="AG67" s="22" t="s">
        <v>80</v>
      </c>
      <c r="AH67" s="22" t="s">
        <v>80</v>
      </c>
      <c r="AI67" s="22" t="s">
        <v>80</v>
      </c>
      <c r="AJ67" s="22" t="s">
        <v>80</v>
      </c>
      <c r="AK67" s="20"/>
      <c r="AL67" s="22" t="s">
        <v>80</v>
      </c>
      <c r="AM67" s="22"/>
      <c r="AN67" s="41"/>
      <c r="AO67" s="22" t="s">
        <v>80</v>
      </c>
      <c r="AP67" s="20" t="s">
        <v>80</v>
      </c>
      <c r="AQ67" s="22" t="s">
        <v>80</v>
      </c>
      <c r="AR67" s="22" t="s">
        <v>80</v>
      </c>
      <c r="AS67" s="22" t="s">
        <v>80</v>
      </c>
    </row>
    <row r="68" spans="2:45" x14ac:dyDescent="0.25">
      <c r="B68" s="22" t="s">
        <v>80</v>
      </c>
      <c r="C68" s="22" t="s">
        <v>80</v>
      </c>
      <c r="D68" s="22"/>
      <c r="E68" s="20" t="s">
        <v>80</v>
      </c>
      <c r="F68" s="22" t="s">
        <v>80</v>
      </c>
      <c r="G68" s="20" t="s">
        <v>80</v>
      </c>
      <c r="H68" s="20" t="s">
        <v>80</v>
      </c>
      <c r="I68" s="20"/>
      <c r="J68" s="20"/>
      <c r="K68" s="20"/>
      <c r="L68" s="20"/>
      <c r="M68" s="20"/>
      <c r="N68" s="20"/>
      <c r="O68" s="22" t="s">
        <v>80</v>
      </c>
      <c r="P68" s="20"/>
      <c r="Q68" s="20"/>
      <c r="R68" s="20"/>
      <c r="S68" s="20"/>
      <c r="T68" s="20"/>
      <c r="U68" s="22" t="s">
        <v>80</v>
      </c>
      <c r="V68" s="20" t="s">
        <v>80</v>
      </c>
      <c r="W68" s="22" t="s">
        <v>80</v>
      </c>
      <c r="X68" s="41"/>
      <c r="Y68" s="22" t="s">
        <v>80</v>
      </c>
      <c r="Z68" s="41"/>
      <c r="AA68" s="20"/>
      <c r="AB68" s="22" t="s">
        <v>80</v>
      </c>
      <c r="AC68" s="22" t="s">
        <v>80</v>
      </c>
      <c r="AD68" s="22" t="s">
        <v>80</v>
      </c>
      <c r="AE68" s="41"/>
      <c r="AF68" s="41"/>
      <c r="AG68" s="22" t="s">
        <v>80</v>
      </c>
      <c r="AH68" s="22" t="s">
        <v>80</v>
      </c>
      <c r="AI68" s="22" t="s">
        <v>80</v>
      </c>
      <c r="AJ68" s="22" t="s">
        <v>80</v>
      </c>
      <c r="AK68" s="20"/>
      <c r="AL68" s="22" t="s">
        <v>80</v>
      </c>
      <c r="AM68" s="22"/>
      <c r="AN68" s="41"/>
      <c r="AO68" s="22" t="s">
        <v>80</v>
      </c>
      <c r="AP68" s="20" t="s">
        <v>80</v>
      </c>
      <c r="AQ68" s="22" t="s">
        <v>80</v>
      </c>
      <c r="AR68" s="22" t="s">
        <v>80</v>
      </c>
      <c r="AS68" s="22" t="s">
        <v>80</v>
      </c>
    </row>
    <row r="69" spans="2:45" x14ac:dyDescent="0.25">
      <c r="B69" s="22" t="s">
        <v>80</v>
      </c>
      <c r="C69" s="22" t="s">
        <v>80</v>
      </c>
      <c r="D69" s="22"/>
      <c r="E69" s="20" t="s">
        <v>80</v>
      </c>
      <c r="F69" s="22" t="s">
        <v>80</v>
      </c>
      <c r="G69" s="20" t="s">
        <v>80</v>
      </c>
      <c r="H69" s="20" t="s">
        <v>80</v>
      </c>
      <c r="I69" s="20"/>
      <c r="J69" s="20"/>
      <c r="K69" s="20"/>
      <c r="L69" s="20"/>
      <c r="M69" s="20"/>
      <c r="N69" s="20"/>
      <c r="O69" s="22" t="s">
        <v>80</v>
      </c>
      <c r="P69" s="20"/>
      <c r="Q69" s="20"/>
      <c r="R69" s="20"/>
      <c r="S69" s="20"/>
      <c r="T69" s="20"/>
      <c r="U69" s="22" t="s">
        <v>80</v>
      </c>
      <c r="V69" s="20" t="s">
        <v>80</v>
      </c>
      <c r="W69" s="22" t="s">
        <v>80</v>
      </c>
      <c r="X69" s="41"/>
      <c r="Y69" s="22" t="s">
        <v>80</v>
      </c>
      <c r="Z69" s="41"/>
      <c r="AA69" s="20"/>
      <c r="AB69" s="22" t="s">
        <v>80</v>
      </c>
      <c r="AC69" s="22" t="s">
        <v>80</v>
      </c>
      <c r="AD69" s="22" t="s">
        <v>80</v>
      </c>
      <c r="AE69" s="41"/>
      <c r="AF69" s="41"/>
      <c r="AG69" s="22" t="s">
        <v>80</v>
      </c>
      <c r="AH69" s="22" t="s">
        <v>80</v>
      </c>
      <c r="AI69" s="22" t="s">
        <v>80</v>
      </c>
      <c r="AJ69" s="22" t="s">
        <v>80</v>
      </c>
      <c r="AK69" s="20"/>
      <c r="AL69" s="22" t="s">
        <v>80</v>
      </c>
      <c r="AM69" s="22"/>
      <c r="AN69" s="41"/>
      <c r="AO69" s="22" t="s">
        <v>80</v>
      </c>
      <c r="AP69" s="20" t="s">
        <v>80</v>
      </c>
      <c r="AQ69" s="22" t="s">
        <v>80</v>
      </c>
      <c r="AR69" s="22" t="s">
        <v>80</v>
      </c>
      <c r="AS69" s="22" t="s">
        <v>80</v>
      </c>
    </row>
    <row r="70" spans="2:45" x14ac:dyDescent="0.25">
      <c r="B70" s="22" t="s">
        <v>80</v>
      </c>
      <c r="C70" s="22" t="s">
        <v>80</v>
      </c>
      <c r="D70" s="22"/>
      <c r="E70" s="20" t="s">
        <v>80</v>
      </c>
      <c r="F70" s="22" t="s">
        <v>80</v>
      </c>
      <c r="G70" s="20" t="s">
        <v>80</v>
      </c>
      <c r="H70" s="20" t="s">
        <v>80</v>
      </c>
      <c r="I70" s="20"/>
      <c r="J70" s="20"/>
      <c r="K70" s="20"/>
      <c r="L70" s="20"/>
      <c r="M70" s="20"/>
      <c r="N70" s="20"/>
      <c r="O70" s="22" t="s">
        <v>80</v>
      </c>
      <c r="P70" s="20"/>
      <c r="Q70" s="20"/>
      <c r="R70" s="20"/>
      <c r="S70" s="20"/>
      <c r="T70" s="20"/>
      <c r="U70" s="22" t="s">
        <v>80</v>
      </c>
      <c r="V70" s="20" t="s">
        <v>80</v>
      </c>
      <c r="W70" s="22" t="s">
        <v>80</v>
      </c>
      <c r="X70" s="41"/>
      <c r="Y70" s="22" t="s">
        <v>80</v>
      </c>
      <c r="Z70" s="41"/>
      <c r="AA70" s="20"/>
      <c r="AB70" s="22" t="s">
        <v>80</v>
      </c>
      <c r="AC70" s="22" t="s">
        <v>80</v>
      </c>
      <c r="AD70" s="22" t="s">
        <v>80</v>
      </c>
      <c r="AE70" s="41"/>
      <c r="AF70" s="41"/>
      <c r="AG70" s="22" t="s">
        <v>80</v>
      </c>
      <c r="AH70" s="22" t="s">
        <v>80</v>
      </c>
      <c r="AI70" s="22" t="s">
        <v>80</v>
      </c>
      <c r="AJ70" s="22" t="s">
        <v>80</v>
      </c>
      <c r="AK70" s="20"/>
      <c r="AL70" s="22" t="s">
        <v>80</v>
      </c>
      <c r="AM70" s="22"/>
      <c r="AN70" s="41"/>
      <c r="AO70" s="22" t="s">
        <v>80</v>
      </c>
      <c r="AP70" s="20" t="s">
        <v>80</v>
      </c>
      <c r="AQ70" s="22" t="s">
        <v>80</v>
      </c>
      <c r="AR70" s="22" t="s">
        <v>80</v>
      </c>
      <c r="AS70" s="22" t="s">
        <v>80</v>
      </c>
    </row>
    <row r="71" spans="2:45" x14ac:dyDescent="0.25">
      <c r="B71" s="22" t="s">
        <v>80</v>
      </c>
      <c r="C71" s="22" t="s">
        <v>80</v>
      </c>
      <c r="D71" s="22"/>
      <c r="E71" s="20" t="s">
        <v>80</v>
      </c>
      <c r="F71" s="22" t="s">
        <v>80</v>
      </c>
      <c r="G71" s="20" t="s">
        <v>80</v>
      </c>
      <c r="H71" s="20" t="s">
        <v>80</v>
      </c>
      <c r="I71" s="20"/>
      <c r="J71" s="20"/>
      <c r="K71" s="20"/>
      <c r="L71" s="20"/>
      <c r="M71" s="20"/>
      <c r="N71" s="20"/>
      <c r="O71" s="22" t="s">
        <v>80</v>
      </c>
      <c r="P71" s="20"/>
      <c r="Q71" s="20"/>
      <c r="R71" s="20"/>
      <c r="S71" s="20"/>
      <c r="T71" s="20"/>
      <c r="U71" s="22" t="s">
        <v>80</v>
      </c>
      <c r="V71" s="20" t="s">
        <v>80</v>
      </c>
      <c r="W71" s="22" t="s">
        <v>80</v>
      </c>
      <c r="X71" s="41"/>
      <c r="Y71" s="22" t="s">
        <v>80</v>
      </c>
      <c r="Z71" s="41"/>
      <c r="AA71" s="20"/>
      <c r="AB71" s="22" t="s">
        <v>80</v>
      </c>
      <c r="AC71" s="22" t="s">
        <v>80</v>
      </c>
      <c r="AD71" s="22" t="s">
        <v>80</v>
      </c>
      <c r="AE71" s="41"/>
      <c r="AF71" s="41"/>
      <c r="AG71" s="22" t="s">
        <v>80</v>
      </c>
      <c r="AH71" s="22" t="s">
        <v>80</v>
      </c>
      <c r="AI71" s="22" t="s">
        <v>80</v>
      </c>
      <c r="AJ71" s="22" t="s">
        <v>80</v>
      </c>
      <c r="AK71" s="20"/>
      <c r="AL71" s="22" t="s">
        <v>80</v>
      </c>
      <c r="AM71" s="22"/>
      <c r="AN71" s="41"/>
      <c r="AO71" s="22" t="s">
        <v>80</v>
      </c>
      <c r="AP71" s="20" t="s">
        <v>80</v>
      </c>
      <c r="AQ71" s="22" t="s">
        <v>80</v>
      </c>
      <c r="AR71" s="22" t="s">
        <v>80</v>
      </c>
      <c r="AS71" s="22" t="s">
        <v>80</v>
      </c>
    </row>
  </sheetData>
  <autoFilter ref="B12:AS12" xr:uid="{00000000-0009-0000-0000-000001000000}"/>
  <mergeCells count="13">
    <mergeCell ref="A1:C1"/>
    <mergeCell ref="B3:C6"/>
    <mergeCell ref="B9:C9"/>
    <mergeCell ref="B10:C10"/>
    <mergeCell ref="B8:C8"/>
    <mergeCell ref="F11:I11"/>
    <mergeCell ref="N11:Q11"/>
    <mergeCell ref="R11:T11"/>
    <mergeCell ref="U11:V11"/>
    <mergeCell ref="AP11:AS11"/>
    <mergeCell ref="W11:X11"/>
    <mergeCell ref="Y11:Z11"/>
    <mergeCell ref="J11:M11"/>
  </mergeCells>
  <dataValidations count="2">
    <dataValidation type="list" allowBlank="1" showInputMessage="1" showErrorMessage="1" sqref="AG13:AH71 AB13:AB71 AP13:AP71 Y13:Y71 W13:X71" xr:uid="{00000000-0002-0000-0100-000000000000}">
      <formula1>YesNo</formula1>
    </dataValidation>
    <dataValidation type="list" allowBlank="1" showInputMessage="1" showErrorMessage="1" sqref="AK13:AN71" xr:uid="{00000000-0002-0000-0100-000001000000}">
      <formula1>Yes_NO</formula1>
    </dataValidation>
  </dataValidations>
  <pageMargins left="0.7" right="0.7" top="0.75" bottom="0.75" header="0.3" footer="0.3"/>
  <pageSetup scale="43" orientation="landscape" r:id="rId1"/>
  <customProperties>
    <customPr name="_pios_id" r:id="rId2"/>
    <customPr name="EpmWorksheetKeyString_GUID" r:id="rId3"/>
  </customProperties>
  <legacyDrawing r:id="rId4"/>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100-000002000000}">
          <x14:formula1>
            <xm:f>Lists!$M$5:$M$8</xm:f>
          </x14:formula1>
          <xm:sqref>AC3:AC4 AJ13:AJ71</xm:sqref>
        </x14:dataValidation>
        <x14:dataValidation type="list" allowBlank="1" showInputMessage="1" showErrorMessage="1" xr:uid="{00000000-0002-0000-0100-000003000000}">
          <x14:formula1>
            <xm:f>Lists!$Q$4:$Q$41</xm:f>
          </x14:formula1>
          <xm:sqref>G13:G71 V13:V71 Z13:Z71 K13:K71</xm:sqref>
        </x14:dataValidation>
        <x14:dataValidation type="list" allowBlank="1" showInputMessage="1" showErrorMessage="1" xr:uid="{00000000-0002-0000-0100-000004000000}">
          <x14:formula1>
            <xm:f>Lists!$D$5:$D$14</xm:f>
          </x14:formula1>
          <xm:sqref>AA13:AA71</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sheetPr>
  <dimension ref="B1:BU62"/>
  <sheetViews>
    <sheetView zoomScaleNormal="100" workbookViewId="0">
      <pane xSplit="3" ySplit="3" topLeftCell="D4" activePane="bottomRight" state="frozen"/>
      <selection pane="topRight" activeCell="D1" sqref="D1"/>
      <selection pane="bottomLeft" activeCell="A4" sqref="A4"/>
      <selection pane="bottomRight" activeCell="B4" sqref="B4"/>
    </sheetView>
  </sheetViews>
  <sheetFormatPr defaultColWidth="9.33203125" defaultRowHeight="14.4" x14ac:dyDescent="0.25"/>
  <cols>
    <col min="1" max="1" width="2.109375" style="15" bestFit="1" customWidth="1"/>
    <col min="2" max="2" width="28.44140625" style="15" bestFit="1" customWidth="1"/>
    <col min="3" max="3" width="29.109375" style="15" bestFit="1" customWidth="1"/>
    <col min="4" max="4" width="35.33203125" style="15" bestFit="1" customWidth="1"/>
    <col min="5" max="5" width="28.44140625" style="15" bestFit="1" customWidth="1"/>
    <col min="6" max="6" width="25" style="15" bestFit="1" customWidth="1"/>
    <col min="7" max="7" width="22.33203125" style="15" bestFit="1" customWidth="1"/>
    <col min="8" max="8" width="17" style="15" bestFit="1" customWidth="1"/>
    <col min="9" max="9" width="26.6640625" style="15" bestFit="1" customWidth="1"/>
    <col min="10" max="13" width="26.6640625" style="15" customWidth="1"/>
    <col min="14" max="14" width="19.44140625" style="15" bestFit="1" customWidth="1"/>
    <col min="15" max="15" width="27.77734375" style="15" bestFit="1" customWidth="1"/>
    <col min="16" max="16" width="22.44140625" style="15" bestFit="1" customWidth="1"/>
    <col min="17" max="17" width="22.44140625" style="15" customWidth="1"/>
    <col min="18" max="18" width="24.44140625" style="15" bestFit="1" customWidth="1"/>
    <col min="19" max="19" width="23.6640625" style="15" bestFit="1" customWidth="1"/>
    <col min="20" max="20" width="23.6640625" style="15" customWidth="1"/>
    <col min="21" max="21" width="18.109375" style="15" bestFit="1" customWidth="1"/>
    <col min="22" max="22" width="20.109375" style="15" bestFit="1" customWidth="1"/>
    <col min="23" max="23" width="18.109375" style="15" bestFit="1" customWidth="1"/>
    <col min="24" max="24" width="18.6640625" style="15" bestFit="1" customWidth="1"/>
    <col min="25" max="25" width="20" style="15" bestFit="1" customWidth="1"/>
    <col min="26" max="26" width="19.44140625" style="15" bestFit="1" customWidth="1"/>
    <col min="27" max="27" width="15.77734375" style="15" bestFit="1" customWidth="1"/>
    <col min="28" max="28" width="17.33203125" style="15" bestFit="1" customWidth="1"/>
    <col min="29" max="29" width="26.6640625" style="15" bestFit="1" customWidth="1"/>
    <col min="30" max="30" width="33.6640625" style="15" bestFit="1" customWidth="1"/>
    <col min="31" max="32" width="33.6640625" style="15" customWidth="1"/>
    <col min="33" max="33" width="15.77734375" style="15" bestFit="1" customWidth="1"/>
    <col min="34" max="34" width="16.109375" style="15" bestFit="1" customWidth="1"/>
    <col min="35" max="35" width="17.33203125" style="15" bestFit="1" customWidth="1"/>
    <col min="36" max="36" width="21.44140625" style="15" bestFit="1" customWidth="1"/>
    <col min="37" max="37" width="18.44140625" style="15" bestFit="1" customWidth="1"/>
    <col min="38" max="38" width="13.109375" style="15" bestFit="1" customWidth="1"/>
    <col min="39" max="39" width="28.44140625" style="15" bestFit="1" customWidth="1"/>
    <col min="40" max="40" width="15.77734375" style="15" bestFit="1" customWidth="1"/>
    <col min="41" max="41" width="18.6640625" style="15" bestFit="1" customWidth="1"/>
    <col min="42" max="42" width="19.44140625" style="15" bestFit="1" customWidth="1"/>
    <col min="43" max="43" width="26.77734375" style="15" bestFit="1" customWidth="1"/>
    <col min="44" max="44" width="19" style="15" bestFit="1" customWidth="1"/>
    <col min="45" max="45" width="31.44140625" style="15" bestFit="1" customWidth="1"/>
    <col min="46" max="46" width="31.44140625" style="15" customWidth="1"/>
    <col min="47" max="48" width="31.44140625" style="15" bestFit="1" customWidth="1"/>
    <col min="49" max="49" width="30" style="15" bestFit="1" customWidth="1"/>
    <col min="50" max="55" width="30" style="15" customWidth="1"/>
    <col min="56" max="57" width="19.44140625" style="15" bestFit="1" customWidth="1"/>
    <col min="58" max="58" width="28.44140625" style="15" bestFit="1" customWidth="1"/>
    <col min="59" max="59" width="24.33203125" style="15" bestFit="1" customWidth="1"/>
    <col min="60" max="60" width="24.44140625" style="15" bestFit="1" customWidth="1"/>
    <col min="61" max="61" width="30.109375" style="15" bestFit="1" customWidth="1"/>
    <col min="62" max="62" width="35.109375" style="15" bestFit="1" customWidth="1"/>
    <col min="63" max="63" width="23.109375" style="15" bestFit="1" customWidth="1"/>
    <col min="64" max="64" width="40.33203125" style="15" bestFit="1" customWidth="1"/>
    <col min="65" max="65" width="25" style="15" bestFit="1" customWidth="1"/>
    <col min="66" max="66" width="17.77734375" style="15" bestFit="1" customWidth="1"/>
    <col min="67" max="67" width="18.109375" style="15" bestFit="1" customWidth="1"/>
    <col min="68" max="68" width="27.33203125" style="15" bestFit="1" customWidth="1"/>
    <col min="69" max="69" width="29.33203125" style="15" bestFit="1" customWidth="1"/>
    <col min="70" max="70" width="28.109375" style="15" bestFit="1" customWidth="1"/>
    <col min="71" max="71" width="14.109375" style="15" bestFit="1" customWidth="1"/>
    <col min="72" max="72" width="27" style="15" bestFit="1" customWidth="1"/>
    <col min="73" max="73" width="23.33203125" style="15" bestFit="1" customWidth="1"/>
    <col min="74" max="16384" width="9.33203125" style="15"/>
  </cols>
  <sheetData>
    <row r="1" spans="2:73" ht="15" thickBot="1" x14ac:dyDescent="0.3">
      <c r="B1" s="16"/>
      <c r="AT1" s="50" t="s">
        <v>745</v>
      </c>
      <c r="AY1" s="50" t="s">
        <v>746</v>
      </c>
      <c r="AZ1" s="51" t="s">
        <v>747</v>
      </c>
      <c r="BA1" s="50" t="s">
        <v>746</v>
      </c>
      <c r="BB1" s="50" t="s">
        <v>746</v>
      </c>
      <c r="BC1" s="50" t="s">
        <v>746</v>
      </c>
    </row>
    <row r="2" spans="2:73" ht="15" thickBot="1" x14ac:dyDescent="0.3">
      <c r="B2" s="47" t="s">
        <v>74</v>
      </c>
      <c r="C2" s="48"/>
      <c r="D2" s="48"/>
      <c r="E2" s="48"/>
      <c r="F2" s="48"/>
      <c r="G2" s="48"/>
      <c r="H2" s="48"/>
      <c r="I2" s="48"/>
      <c r="J2" s="48"/>
      <c r="K2" s="48"/>
      <c r="L2" s="48"/>
      <c r="M2" s="48"/>
      <c r="N2" s="48"/>
      <c r="O2" s="48"/>
      <c r="P2" s="48"/>
      <c r="Q2" s="48"/>
      <c r="R2" s="48"/>
      <c r="S2" s="48"/>
      <c r="T2" s="48"/>
      <c r="U2" s="48"/>
      <c r="V2" s="48"/>
      <c r="W2" s="48"/>
      <c r="X2" s="48"/>
      <c r="Y2" s="48"/>
      <c r="Z2" s="48"/>
      <c r="AA2" s="48"/>
      <c r="AB2" s="48"/>
      <c r="AC2" s="48"/>
      <c r="AD2" s="48"/>
      <c r="AE2" s="48"/>
      <c r="AF2" s="48"/>
      <c r="AG2" s="48"/>
      <c r="AH2" s="48"/>
      <c r="AI2" s="48"/>
      <c r="AJ2" s="48"/>
      <c r="AK2" s="48"/>
      <c r="AL2" s="48"/>
      <c r="AM2" s="48"/>
      <c r="AN2" s="48"/>
      <c r="AO2" s="48"/>
      <c r="AP2" s="48"/>
      <c r="AQ2" s="48"/>
      <c r="AR2" s="48"/>
      <c r="AS2" s="49"/>
      <c r="AT2" s="48"/>
      <c r="AU2" s="63" t="s">
        <v>81</v>
      </c>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row>
    <row r="3" spans="2:73" ht="72.599999999999994" thickBot="1" x14ac:dyDescent="0.35">
      <c r="B3" s="4" t="s">
        <v>0</v>
      </c>
      <c r="C3" s="4" t="s">
        <v>75</v>
      </c>
      <c r="D3" s="4" t="s">
        <v>696</v>
      </c>
      <c r="E3" s="4" t="s">
        <v>365</v>
      </c>
      <c r="F3" s="18" t="s">
        <v>351</v>
      </c>
      <c r="G3" s="4" t="s">
        <v>684</v>
      </c>
      <c r="H3" s="4" t="s">
        <v>692</v>
      </c>
      <c r="I3" s="4" t="s">
        <v>695</v>
      </c>
      <c r="J3" s="4" t="s">
        <v>729</v>
      </c>
      <c r="K3" s="4" t="s">
        <v>735</v>
      </c>
      <c r="L3" s="4" t="s">
        <v>727</v>
      </c>
      <c r="M3" s="4" t="s">
        <v>694</v>
      </c>
      <c r="N3" s="4" t="s">
        <v>352</v>
      </c>
      <c r="O3" s="4" t="s">
        <v>636</v>
      </c>
      <c r="P3" s="4" t="s">
        <v>697</v>
      </c>
      <c r="Q3" s="4" t="s">
        <v>698</v>
      </c>
      <c r="R3" s="4" t="s">
        <v>637</v>
      </c>
      <c r="S3" s="4" t="s">
        <v>700</v>
      </c>
      <c r="T3" s="4" t="s">
        <v>699</v>
      </c>
      <c r="U3" s="4" t="s">
        <v>338</v>
      </c>
      <c r="V3" s="4" t="s">
        <v>701</v>
      </c>
      <c r="W3" s="4" t="s">
        <v>679</v>
      </c>
      <c r="X3" s="4" t="s">
        <v>702</v>
      </c>
      <c r="Y3" s="4" t="s">
        <v>705</v>
      </c>
      <c r="Z3" s="4" t="s">
        <v>724</v>
      </c>
      <c r="AA3" s="4" t="s">
        <v>2</v>
      </c>
      <c r="AB3" s="4" t="s">
        <v>366</v>
      </c>
      <c r="AC3" s="4" t="s">
        <v>73</v>
      </c>
      <c r="AD3" s="4" t="s">
        <v>296</v>
      </c>
      <c r="AE3" s="4" t="s">
        <v>848</v>
      </c>
      <c r="AF3" s="4" t="s">
        <v>849</v>
      </c>
      <c r="AG3" s="4" t="s">
        <v>703</v>
      </c>
      <c r="AH3" s="4" t="s">
        <v>704</v>
      </c>
      <c r="AI3" s="4" t="s">
        <v>5</v>
      </c>
      <c r="AJ3" s="4" t="s">
        <v>48</v>
      </c>
      <c r="AK3" s="4" t="s">
        <v>706</v>
      </c>
      <c r="AL3" s="4" t="s">
        <v>707</v>
      </c>
      <c r="AM3" s="4" t="s">
        <v>708</v>
      </c>
      <c r="AN3" s="4" t="s">
        <v>709</v>
      </c>
      <c r="AO3" s="4" t="s">
        <v>62</v>
      </c>
      <c r="AP3" s="4" t="s">
        <v>367</v>
      </c>
      <c r="AQ3" s="4" t="s">
        <v>368</v>
      </c>
      <c r="AR3" s="4" t="s">
        <v>335</v>
      </c>
      <c r="AS3" s="4" t="s">
        <v>336</v>
      </c>
      <c r="AT3" s="4" t="s">
        <v>744</v>
      </c>
      <c r="AU3" s="32" t="s">
        <v>372</v>
      </c>
      <c r="AV3" s="32" t="s">
        <v>373</v>
      </c>
      <c r="AW3" s="32" t="s">
        <v>265</v>
      </c>
      <c r="AX3" s="32" t="s">
        <v>809</v>
      </c>
      <c r="AY3" s="32" t="s">
        <v>810</v>
      </c>
      <c r="AZ3" s="32" t="s">
        <v>741</v>
      </c>
      <c r="BA3" s="32" t="s">
        <v>740</v>
      </c>
      <c r="BB3" s="32" t="s">
        <v>742</v>
      </c>
      <c r="BC3" s="32" t="s">
        <v>743</v>
      </c>
      <c r="BD3" s="32" t="s">
        <v>374</v>
      </c>
      <c r="BE3" s="32" t="s">
        <v>375</v>
      </c>
      <c r="BF3" s="32" t="s">
        <v>77</v>
      </c>
      <c r="BG3" s="32" t="s">
        <v>614</v>
      </c>
      <c r="BH3" s="37" t="s">
        <v>79</v>
      </c>
      <c r="BI3" s="37" t="s">
        <v>82</v>
      </c>
      <c r="BJ3" s="32" t="s">
        <v>690</v>
      </c>
      <c r="BK3" s="38" t="s">
        <v>376</v>
      </c>
      <c r="BL3" s="38" t="s">
        <v>377</v>
      </c>
      <c r="BM3" s="38" t="s">
        <v>345</v>
      </c>
      <c r="BN3" s="32" t="s">
        <v>83</v>
      </c>
      <c r="BO3" s="37" t="s">
        <v>615</v>
      </c>
      <c r="BP3" s="32" t="s">
        <v>616</v>
      </c>
      <c r="BQ3" s="32" t="s">
        <v>76</v>
      </c>
      <c r="BR3" s="32" t="s">
        <v>78</v>
      </c>
      <c r="BS3" s="37" t="s">
        <v>123</v>
      </c>
      <c r="BT3" s="43" t="s">
        <v>638</v>
      </c>
      <c r="BU3" s="42" t="s">
        <v>639</v>
      </c>
    </row>
    <row r="4" spans="2:73" x14ac:dyDescent="0.3">
      <c r="B4" s="19">
        <f>'New Product Launch Form'!B13</f>
        <v>0</v>
      </c>
      <c r="C4" s="20">
        <f>'New Product Launch Form'!C13</f>
        <v>0</v>
      </c>
      <c r="D4" s="20">
        <f>'New Product Launch Form'!D13</f>
        <v>0</v>
      </c>
      <c r="E4" s="20">
        <f>'New Product Launch Form'!E13</f>
        <v>0</v>
      </c>
      <c r="F4" s="21">
        <f>'New Product Launch Form'!F13</f>
        <v>0</v>
      </c>
      <c r="G4" s="21">
        <f>'New Product Launch Form'!G13</f>
        <v>0</v>
      </c>
      <c r="H4" s="21">
        <f>'New Product Launch Form'!H13</f>
        <v>0</v>
      </c>
      <c r="I4" s="21">
        <f>'New Product Launch Form'!I13</f>
        <v>0</v>
      </c>
      <c r="J4" s="21">
        <f>'New Product Launch Form'!J13</f>
        <v>0</v>
      </c>
      <c r="K4" s="21">
        <f>'New Product Launch Form'!K13</f>
        <v>0</v>
      </c>
      <c r="L4" s="21">
        <f>'New Product Launch Form'!L13</f>
        <v>0</v>
      </c>
      <c r="M4" s="21">
        <f>'New Product Launch Form'!M13</f>
        <v>0</v>
      </c>
      <c r="N4" s="21">
        <f>'New Product Launch Form'!N13</f>
        <v>0</v>
      </c>
      <c r="O4" s="21">
        <f>'New Product Launch Form'!O13</f>
        <v>0</v>
      </c>
      <c r="P4" s="21">
        <f>'New Product Launch Form'!P13</f>
        <v>0</v>
      </c>
      <c r="Q4" s="21">
        <f>'New Product Launch Form'!Q13</f>
        <v>0</v>
      </c>
      <c r="R4" s="21">
        <f>'New Product Launch Form'!R13</f>
        <v>0</v>
      </c>
      <c r="S4" s="21">
        <f>'New Product Launch Form'!S13</f>
        <v>0</v>
      </c>
      <c r="T4" s="21">
        <f>'New Product Launch Form'!T13</f>
        <v>0</v>
      </c>
      <c r="U4" s="21">
        <f>'New Product Launch Form'!U13</f>
        <v>0</v>
      </c>
      <c r="V4" s="21">
        <f>'New Product Launch Form'!V13</f>
        <v>0</v>
      </c>
      <c r="W4" s="21">
        <f>'New Product Launch Form'!W13</f>
        <v>0</v>
      </c>
      <c r="X4" s="21">
        <f>'New Product Launch Form'!X13</f>
        <v>0</v>
      </c>
      <c r="Y4" s="21">
        <f>'New Product Launch Form'!Y13</f>
        <v>0</v>
      </c>
      <c r="Z4" s="21">
        <f>'New Product Launch Form'!Z13</f>
        <v>0</v>
      </c>
      <c r="AA4" s="21">
        <f>'New Product Launch Form'!AA13</f>
        <v>0</v>
      </c>
      <c r="AB4" s="21">
        <f>'New Product Launch Form'!AB13</f>
        <v>0</v>
      </c>
      <c r="AC4" s="21">
        <f>'New Product Launch Form'!AC13</f>
        <v>0</v>
      </c>
      <c r="AD4" s="21">
        <f>'New Product Launch Form'!AD13</f>
        <v>0</v>
      </c>
      <c r="AE4" s="21"/>
      <c r="AF4" s="21"/>
      <c r="AG4" s="21">
        <f>'New Product Launch Form'!AG13</f>
        <v>0</v>
      </c>
      <c r="AH4" s="21">
        <f>'New Product Launch Form'!AH13</f>
        <v>0</v>
      </c>
      <c r="AI4" s="21">
        <f>'New Product Launch Form'!AI13</f>
        <v>0</v>
      </c>
      <c r="AJ4" s="21">
        <f>'New Product Launch Form'!AJ13</f>
        <v>0</v>
      </c>
      <c r="AK4" s="21">
        <f>'New Product Launch Form'!AK13</f>
        <v>0</v>
      </c>
      <c r="AL4" s="21">
        <f>'New Product Launch Form'!AL13</f>
        <v>0</v>
      </c>
      <c r="AM4" s="21">
        <f>'New Product Launch Form'!AM13</f>
        <v>0</v>
      </c>
      <c r="AN4" s="33">
        <f>'New Product Launch Form'!AN13</f>
        <v>0</v>
      </c>
      <c r="AO4" s="33">
        <f>'New Product Launch Form'!AO13</f>
        <v>0</v>
      </c>
      <c r="AP4" s="21">
        <f>'New Product Launch Form'!AP13</f>
        <v>0</v>
      </c>
      <c r="AQ4" s="21">
        <f>'New Product Launch Form'!AQ13</f>
        <v>0</v>
      </c>
      <c r="AR4" s="21">
        <f>'New Product Launch Form'!AR13</f>
        <v>0</v>
      </c>
      <c r="AS4" s="21">
        <f>'New Product Launch Form'!AS13</f>
        <v>0</v>
      </c>
      <c r="AT4" s="34">
        <f>_xlfn.IFNA(VLOOKUP($AZ4,Lists!$BC$2:$BG$235,5,FALSE),0)</f>
        <v>0</v>
      </c>
      <c r="AU4" s="33"/>
      <c r="AV4" s="45"/>
      <c r="AW4" s="19"/>
      <c r="AX4" s="34"/>
      <c r="AY4" s="34">
        <f>_xlfn.IFNA(VLOOKUP($AX4,Lists!$BI$2:$BJ$36,2,FALSE),0)</f>
        <v>0</v>
      </c>
      <c r="AZ4" s="34"/>
      <c r="BA4" s="34">
        <f>_xlfn.IFNA(VLOOKUP($AZ4,Lists!$BC$2:$BD$235,2,FALSE),0)</f>
        <v>0</v>
      </c>
      <c r="BB4" s="34">
        <f>_xlfn.IFNA(VLOOKUP($AZ4,Lists!$BC$2:$BE$235,3,FALSE),0)</f>
        <v>0</v>
      </c>
      <c r="BC4" s="34">
        <f>_xlfn.IFNA(VLOOKUP($AZ4,Lists!$BC$2:$BF$235,4,FALSE),0)</f>
        <v>0</v>
      </c>
      <c r="BD4" s="33"/>
      <c r="BE4" s="12"/>
      <c r="BF4" s="34"/>
      <c r="BG4" s="34"/>
      <c r="BH4" s="34"/>
      <c r="BI4" s="20"/>
      <c r="BJ4" s="20"/>
      <c r="BK4" s="20"/>
      <c r="BL4" s="20"/>
      <c r="BM4" s="20"/>
      <c r="BN4" s="20"/>
      <c r="BO4" s="34"/>
      <c r="BP4" s="20"/>
      <c r="BQ4" s="22" t="s">
        <v>80</v>
      </c>
      <c r="BR4" s="22" t="s">
        <v>80</v>
      </c>
      <c r="BS4" s="22"/>
      <c r="BT4" s="44"/>
      <c r="BU4" s="44"/>
    </row>
    <row r="5" spans="2:73" x14ac:dyDescent="0.3">
      <c r="B5" s="35">
        <f>'New Product Launch Form'!B14</f>
        <v>0</v>
      </c>
      <c r="C5" s="22">
        <f>'New Product Launch Form'!C14</f>
        <v>0</v>
      </c>
      <c r="D5" s="20">
        <f>'New Product Launch Form'!D14</f>
        <v>0</v>
      </c>
      <c r="E5" s="20" t="str">
        <f>'New Product Launch Form'!E14</f>
        <v xml:space="preserve"> </v>
      </c>
      <c r="F5" s="21" t="str">
        <f>'New Product Launch Form'!F14</f>
        <v xml:space="preserve"> </v>
      </c>
      <c r="G5" s="12" t="str">
        <f>'New Product Launch Form'!G14</f>
        <v xml:space="preserve"> </v>
      </c>
      <c r="H5" s="12" t="str">
        <f>'New Product Launch Form'!H14</f>
        <v xml:space="preserve"> </v>
      </c>
      <c r="I5" s="21">
        <f>'New Product Launch Form'!I14</f>
        <v>0</v>
      </c>
      <c r="J5" s="21">
        <f>'New Product Launch Form'!J14</f>
        <v>0</v>
      </c>
      <c r="K5" s="21">
        <f>'New Product Launch Form'!K14</f>
        <v>0</v>
      </c>
      <c r="L5" s="21">
        <f>'New Product Launch Form'!L14</f>
        <v>0</v>
      </c>
      <c r="M5" s="21">
        <f>'New Product Launch Form'!M14</f>
        <v>0</v>
      </c>
      <c r="N5" s="21">
        <f>'New Product Launch Form'!N14</f>
        <v>0</v>
      </c>
      <c r="O5" s="12" t="str">
        <f>'New Product Launch Form'!O14</f>
        <v xml:space="preserve"> </v>
      </c>
      <c r="P5" s="21">
        <f>'New Product Launch Form'!P14</f>
        <v>0</v>
      </c>
      <c r="Q5" s="21">
        <f>'New Product Launch Form'!Q14</f>
        <v>0</v>
      </c>
      <c r="R5" s="21">
        <f>'New Product Launch Form'!R14</f>
        <v>0</v>
      </c>
      <c r="S5" s="21">
        <f>'New Product Launch Form'!S14</f>
        <v>0</v>
      </c>
      <c r="T5" s="21">
        <f>'New Product Launch Form'!T14</f>
        <v>0</v>
      </c>
      <c r="U5" s="12" t="str">
        <f>'New Product Launch Form'!U14</f>
        <v xml:space="preserve"> </v>
      </c>
      <c r="V5" s="21" t="str">
        <f>'New Product Launch Form'!V14</f>
        <v xml:space="preserve"> </v>
      </c>
      <c r="W5" s="21" t="str">
        <f>'New Product Launch Form'!W14</f>
        <v xml:space="preserve"> </v>
      </c>
      <c r="X5" s="21">
        <f>'New Product Launch Form'!X14</f>
        <v>0</v>
      </c>
      <c r="Y5" s="12" t="str">
        <f>'New Product Launch Form'!Y14</f>
        <v xml:space="preserve"> </v>
      </c>
      <c r="Z5" s="21">
        <f>'New Product Launch Form'!Z14</f>
        <v>0</v>
      </c>
      <c r="AA5" s="21">
        <f>'New Product Launch Form'!AA14</f>
        <v>0</v>
      </c>
      <c r="AB5" s="12" t="str">
        <f>'New Product Launch Form'!AB14</f>
        <v xml:space="preserve"> </v>
      </c>
      <c r="AC5" s="12" t="str">
        <f>'New Product Launch Form'!AC14</f>
        <v xml:space="preserve"> </v>
      </c>
      <c r="AD5" s="12" t="str">
        <f>'New Product Launch Form'!AD14</f>
        <v xml:space="preserve"> </v>
      </c>
      <c r="AE5" s="44"/>
      <c r="AF5" s="44"/>
      <c r="AG5" s="12" t="str">
        <f>'New Product Launch Form'!AG14</f>
        <v xml:space="preserve"> </v>
      </c>
      <c r="AH5" s="12" t="str">
        <f>'New Product Launch Form'!AH14</f>
        <v xml:space="preserve"> </v>
      </c>
      <c r="AI5" s="12" t="str">
        <f>'New Product Launch Form'!AI14</f>
        <v xml:space="preserve"> </v>
      </c>
      <c r="AJ5" s="12" t="str">
        <f>'New Product Launch Form'!AJ14</f>
        <v xml:space="preserve"> </v>
      </c>
      <c r="AK5" s="12">
        <f>'New Product Launch Form'!AK14</f>
        <v>0</v>
      </c>
      <c r="AL5" s="21" t="str">
        <f>'New Product Launch Form'!AL14</f>
        <v xml:space="preserve"> </v>
      </c>
      <c r="AM5" s="21">
        <f>'New Product Launch Form'!AM14</f>
        <v>0</v>
      </c>
      <c r="AN5" s="33">
        <f>'New Product Launch Form'!AN14</f>
        <v>0</v>
      </c>
      <c r="AO5" s="33" t="str">
        <f>'New Product Launch Form'!AO14</f>
        <v xml:space="preserve"> </v>
      </c>
      <c r="AP5" s="12" t="str">
        <f>'New Product Launch Form'!AP14</f>
        <v xml:space="preserve"> </v>
      </c>
      <c r="AQ5" s="12" t="str">
        <f>'New Product Launch Form'!AQ14</f>
        <v xml:space="preserve"> </v>
      </c>
      <c r="AR5" s="12" t="str">
        <f>'New Product Launch Form'!AR14</f>
        <v xml:space="preserve"> </v>
      </c>
      <c r="AS5" s="12" t="str">
        <f>'New Product Launch Form'!AS14</f>
        <v xml:space="preserve"> </v>
      </c>
      <c r="AT5" s="34">
        <f>_xlfn.IFNA(VLOOKUP($AZ5,Lists!$BC$2:$BG$235,5,FALSE),0)</f>
        <v>0</v>
      </c>
      <c r="AU5" s="33"/>
      <c r="AV5" s="45"/>
      <c r="AW5" s="19"/>
      <c r="AX5" s="34"/>
      <c r="AY5" s="34">
        <f>_xlfn.IFNA(VLOOKUP($AX5,Lists!$BI$2:$BJ$36,2,FALSE),0)</f>
        <v>0</v>
      </c>
      <c r="AZ5" s="34"/>
      <c r="BA5" s="34">
        <f>_xlfn.IFNA(VLOOKUP($AZ5,Lists!$BC$2:$BD$235,2,FALSE),0)</f>
        <v>0</v>
      </c>
      <c r="BB5" s="34">
        <f>_xlfn.IFNA(VLOOKUP($AZ5,Lists!$BC$2:$BE$235,3,FALSE),0)</f>
        <v>0</v>
      </c>
      <c r="BC5" s="34">
        <f>_xlfn.IFNA(VLOOKUP($AZ5,Lists!$BC$2:$BF$235,4,FALSE),0)</f>
        <v>0</v>
      </c>
      <c r="BD5" s="33"/>
      <c r="BE5" s="12"/>
      <c r="BF5" s="36"/>
      <c r="BG5" s="34"/>
      <c r="BH5" s="36"/>
      <c r="BI5" s="22"/>
      <c r="BJ5" s="20"/>
      <c r="BK5" s="20"/>
      <c r="BL5" s="22"/>
      <c r="BM5" s="22"/>
      <c r="BN5" s="20"/>
      <c r="BO5" s="34"/>
      <c r="BP5" s="20"/>
      <c r="BQ5" s="22" t="s">
        <v>80</v>
      </c>
      <c r="BR5" s="22" t="s">
        <v>80</v>
      </c>
      <c r="BS5" s="22"/>
      <c r="BT5" s="44"/>
      <c r="BU5" s="44"/>
    </row>
    <row r="6" spans="2:73" x14ac:dyDescent="0.25">
      <c r="B6" s="35">
        <f>'New Product Launch Form'!B15</f>
        <v>0</v>
      </c>
      <c r="C6" s="22">
        <f>'New Product Launch Form'!C15</f>
        <v>0</v>
      </c>
      <c r="D6" s="20">
        <f>'New Product Launch Form'!D15</f>
        <v>0</v>
      </c>
      <c r="E6" s="20" t="str">
        <f>'New Product Launch Form'!E15</f>
        <v xml:space="preserve"> </v>
      </c>
      <c r="F6" s="21" t="str">
        <f>'New Product Launch Form'!F15</f>
        <v xml:space="preserve"> </v>
      </c>
      <c r="G6" s="12" t="str">
        <f>'New Product Launch Form'!G15</f>
        <v xml:space="preserve"> </v>
      </c>
      <c r="H6" s="12" t="str">
        <f>'New Product Launch Form'!H15</f>
        <v xml:space="preserve"> </v>
      </c>
      <c r="I6" s="21">
        <f>'New Product Launch Form'!I15</f>
        <v>0</v>
      </c>
      <c r="J6" s="21">
        <f>'New Product Launch Form'!J15</f>
        <v>0</v>
      </c>
      <c r="K6" s="21">
        <f>'New Product Launch Form'!K15</f>
        <v>0</v>
      </c>
      <c r="L6" s="21">
        <f>'New Product Launch Form'!L15</f>
        <v>0</v>
      </c>
      <c r="M6" s="21">
        <f>'New Product Launch Form'!M15</f>
        <v>0</v>
      </c>
      <c r="N6" s="21">
        <f>'New Product Launch Form'!N15</f>
        <v>0</v>
      </c>
      <c r="O6" s="12" t="str">
        <f>'New Product Launch Form'!O15</f>
        <v xml:space="preserve"> </v>
      </c>
      <c r="P6" s="21">
        <f>'New Product Launch Form'!P15</f>
        <v>0</v>
      </c>
      <c r="Q6" s="21">
        <f>'New Product Launch Form'!Q15</f>
        <v>0</v>
      </c>
      <c r="R6" s="21">
        <f>'New Product Launch Form'!R15</f>
        <v>0</v>
      </c>
      <c r="S6" s="21">
        <f>'New Product Launch Form'!S15</f>
        <v>0</v>
      </c>
      <c r="T6" s="21">
        <f>'New Product Launch Form'!T15</f>
        <v>0</v>
      </c>
      <c r="U6" s="12" t="str">
        <f>'New Product Launch Form'!U15</f>
        <v xml:space="preserve"> </v>
      </c>
      <c r="V6" s="21" t="str">
        <f>'New Product Launch Form'!V15</f>
        <v xml:space="preserve"> </v>
      </c>
      <c r="W6" s="21" t="str">
        <f>'New Product Launch Form'!W15</f>
        <v xml:space="preserve"> </v>
      </c>
      <c r="X6" s="21">
        <f>'New Product Launch Form'!X15</f>
        <v>0</v>
      </c>
      <c r="Y6" s="12" t="str">
        <f>'New Product Launch Form'!Y15</f>
        <v xml:space="preserve"> </v>
      </c>
      <c r="Z6" s="21">
        <f>'New Product Launch Form'!Z15</f>
        <v>0</v>
      </c>
      <c r="AA6" s="21">
        <f>'New Product Launch Form'!AA15</f>
        <v>0</v>
      </c>
      <c r="AB6" s="12" t="str">
        <f>'New Product Launch Form'!AB15</f>
        <v xml:space="preserve"> </v>
      </c>
      <c r="AC6" s="12" t="str">
        <f>'New Product Launch Form'!AC15</f>
        <v xml:space="preserve"> </v>
      </c>
      <c r="AD6" s="12" t="str">
        <f>'New Product Launch Form'!AD15</f>
        <v xml:space="preserve"> </v>
      </c>
      <c r="AE6" s="44"/>
      <c r="AF6" s="44"/>
      <c r="AG6" s="12" t="str">
        <f>'New Product Launch Form'!AG15</f>
        <v xml:space="preserve"> </v>
      </c>
      <c r="AH6" s="12" t="str">
        <f>'New Product Launch Form'!AH15</f>
        <v xml:space="preserve"> </v>
      </c>
      <c r="AI6" s="12" t="str">
        <f>'New Product Launch Form'!AI15</f>
        <v xml:space="preserve"> </v>
      </c>
      <c r="AJ6" s="12" t="str">
        <f>'New Product Launch Form'!AJ15</f>
        <v xml:space="preserve"> </v>
      </c>
      <c r="AK6" s="12">
        <f>'New Product Launch Form'!AK15</f>
        <v>0</v>
      </c>
      <c r="AL6" s="21" t="str">
        <f>'New Product Launch Form'!AL15</f>
        <v xml:space="preserve"> </v>
      </c>
      <c r="AM6" s="21">
        <f>'New Product Launch Form'!AM15</f>
        <v>0</v>
      </c>
      <c r="AN6" s="33">
        <f>'New Product Launch Form'!AN15</f>
        <v>0</v>
      </c>
      <c r="AO6" s="33" t="str">
        <f>'New Product Launch Form'!AO15</f>
        <v xml:space="preserve"> </v>
      </c>
      <c r="AP6" s="12" t="str">
        <f>'New Product Launch Form'!AP15</f>
        <v xml:space="preserve"> </v>
      </c>
      <c r="AQ6" s="12" t="str">
        <f>'New Product Launch Form'!AQ15</f>
        <v xml:space="preserve"> </v>
      </c>
      <c r="AR6" s="12" t="str">
        <f>'New Product Launch Form'!AR15</f>
        <v xml:space="preserve"> </v>
      </c>
      <c r="AS6" s="12" t="str">
        <f>'New Product Launch Form'!AS15</f>
        <v xml:space="preserve"> </v>
      </c>
      <c r="AT6" s="34">
        <f>_xlfn.IFNA(VLOOKUP($AZ6,Lists!$BC$2:$BG$235,5,FALSE),0)</f>
        <v>0</v>
      </c>
      <c r="AU6" s="33"/>
      <c r="AV6" s="33"/>
      <c r="AW6" s="19"/>
      <c r="AX6" s="34"/>
      <c r="AY6" s="34">
        <f>_xlfn.IFNA(VLOOKUP($AX6,Lists!$BI$2:$BJ$36,2,FALSE),0)</f>
        <v>0</v>
      </c>
      <c r="AZ6" s="34"/>
      <c r="BA6" s="34">
        <f>_xlfn.IFNA(VLOOKUP($AZ6,Lists!$BC$2:$BD$235,2,FALSE),0)</f>
        <v>0</v>
      </c>
      <c r="BB6" s="34">
        <f>_xlfn.IFNA(VLOOKUP($AZ6,Lists!$BC$2:$BE$235,3,FALSE),0)</f>
        <v>0</v>
      </c>
      <c r="BC6" s="34">
        <f>_xlfn.IFNA(VLOOKUP($AZ6,Lists!$BC$2:$BF$235,4,FALSE),0)</f>
        <v>0</v>
      </c>
      <c r="BD6" s="33"/>
      <c r="BE6" s="12"/>
      <c r="BF6" s="36"/>
      <c r="BG6" s="34"/>
      <c r="BH6" s="36"/>
      <c r="BI6" s="22"/>
      <c r="BJ6" s="20"/>
      <c r="BK6" s="20"/>
      <c r="BL6" s="22"/>
      <c r="BM6" s="22"/>
      <c r="BN6" s="20"/>
      <c r="BO6" s="34"/>
      <c r="BP6" s="20"/>
      <c r="BQ6" s="22" t="s">
        <v>80</v>
      </c>
      <c r="BR6" s="22" t="s">
        <v>80</v>
      </c>
      <c r="BS6" s="22"/>
      <c r="BT6" s="44"/>
      <c r="BU6" s="44"/>
    </row>
    <row r="7" spans="2:73" x14ac:dyDescent="0.25">
      <c r="B7" s="35">
        <f>'New Product Launch Form'!B16</f>
        <v>0</v>
      </c>
      <c r="C7" s="22">
        <f>'New Product Launch Form'!C16</f>
        <v>0</v>
      </c>
      <c r="D7" s="20">
        <f>'New Product Launch Form'!D16</f>
        <v>0</v>
      </c>
      <c r="E7" s="20" t="str">
        <f>'New Product Launch Form'!E16</f>
        <v xml:space="preserve"> </v>
      </c>
      <c r="F7" s="21" t="str">
        <f>'New Product Launch Form'!F16</f>
        <v xml:space="preserve"> </v>
      </c>
      <c r="G7" s="12" t="str">
        <f>'New Product Launch Form'!G16</f>
        <v xml:space="preserve"> </v>
      </c>
      <c r="H7" s="12" t="str">
        <f>'New Product Launch Form'!H16</f>
        <v xml:space="preserve"> </v>
      </c>
      <c r="I7" s="21">
        <f>'New Product Launch Form'!I16</f>
        <v>0</v>
      </c>
      <c r="J7" s="21">
        <f>'New Product Launch Form'!J16</f>
        <v>0</v>
      </c>
      <c r="K7" s="21">
        <f>'New Product Launch Form'!K16</f>
        <v>0</v>
      </c>
      <c r="L7" s="21">
        <f>'New Product Launch Form'!L16</f>
        <v>0</v>
      </c>
      <c r="M7" s="21">
        <f>'New Product Launch Form'!M16</f>
        <v>0</v>
      </c>
      <c r="N7" s="21">
        <f>'New Product Launch Form'!N16</f>
        <v>0</v>
      </c>
      <c r="O7" s="12" t="str">
        <f>'New Product Launch Form'!O16</f>
        <v xml:space="preserve"> </v>
      </c>
      <c r="P7" s="21">
        <f>'New Product Launch Form'!P16</f>
        <v>0</v>
      </c>
      <c r="Q7" s="21">
        <f>'New Product Launch Form'!Q16</f>
        <v>0</v>
      </c>
      <c r="R7" s="21">
        <f>'New Product Launch Form'!R16</f>
        <v>0</v>
      </c>
      <c r="S7" s="21">
        <f>'New Product Launch Form'!S16</f>
        <v>0</v>
      </c>
      <c r="T7" s="21">
        <f>'New Product Launch Form'!T16</f>
        <v>0</v>
      </c>
      <c r="U7" s="12" t="str">
        <f>'New Product Launch Form'!U16</f>
        <v xml:space="preserve"> </v>
      </c>
      <c r="V7" s="21" t="str">
        <f>'New Product Launch Form'!V16</f>
        <v xml:space="preserve"> </v>
      </c>
      <c r="W7" s="21" t="str">
        <f>'New Product Launch Form'!W16</f>
        <v xml:space="preserve"> </v>
      </c>
      <c r="X7" s="21">
        <f>'New Product Launch Form'!X16</f>
        <v>0</v>
      </c>
      <c r="Y7" s="12" t="str">
        <f>'New Product Launch Form'!Y16</f>
        <v xml:space="preserve"> </v>
      </c>
      <c r="Z7" s="21">
        <f>'New Product Launch Form'!Z16</f>
        <v>0</v>
      </c>
      <c r="AA7" s="21">
        <f>'New Product Launch Form'!AA16</f>
        <v>0</v>
      </c>
      <c r="AB7" s="12" t="str">
        <f>'New Product Launch Form'!AB16</f>
        <v xml:space="preserve"> </v>
      </c>
      <c r="AC7" s="12" t="str">
        <f>'New Product Launch Form'!AC16</f>
        <v xml:space="preserve"> </v>
      </c>
      <c r="AD7" s="12" t="str">
        <f>'New Product Launch Form'!AD16</f>
        <v xml:space="preserve"> </v>
      </c>
      <c r="AE7" s="44"/>
      <c r="AF7" s="44"/>
      <c r="AG7" s="12" t="str">
        <f>'New Product Launch Form'!AG16</f>
        <v xml:space="preserve"> </v>
      </c>
      <c r="AH7" s="12" t="str">
        <f>'New Product Launch Form'!AH16</f>
        <v xml:space="preserve"> </v>
      </c>
      <c r="AI7" s="12" t="str">
        <f>'New Product Launch Form'!AI16</f>
        <v xml:space="preserve"> </v>
      </c>
      <c r="AJ7" s="12" t="str">
        <f>'New Product Launch Form'!AJ16</f>
        <v xml:space="preserve"> </v>
      </c>
      <c r="AK7" s="12">
        <f>'New Product Launch Form'!AK16</f>
        <v>0</v>
      </c>
      <c r="AL7" s="21" t="str">
        <f>'New Product Launch Form'!AL16</f>
        <v xml:space="preserve"> </v>
      </c>
      <c r="AM7" s="21">
        <f>'New Product Launch Form'!AM16</f>
        <v>0</v>
      </c>
      <c r="AN7" s="33">
        <f>'New Product Launch Form'!AN16</f>
        <v>0</v>
      </c>
      <c r="AO7" s="33" t="str">
        <f>'New Product Launch Form'!AO16</f>
        <v xml:space="preserve"> </v>
      </c>
      <c r="AP7" s="12" t="str">
        <f>'New Product Launch Form'!AP16</f>
        <v xml:space="preserve"> </v>
      </c>
      <c r="AQ7" s="12" t="str">
        <f>'New Product Launch Form'!AQ16</f>
        <v xml:space="preserve"> </v>
      </c>
      <c r="AR7" s="12" t="str">
        <f>'New Product Launch Form'!AR16</f>
        <v xml:space="preserve"> </v>
      </c>
      <c r="AS7" s="12" t="str">
        <f>'New Product Launch Form'!AS16</f>
        <v xml:space="preserve"> </v>
      </c>
      <c r="AT7" s="34">
        <f>_xlfn.IFNA(VLOOKUP($AZ7,Lists!$BC$2:$BG$235,5,FALSE),0)</f>
        <v>0</v>
      </c>
      <c r="AU7" s="33"/>
      <c r="AV7" s="33"/>
      <c r="AW7" s="19"/>
      <c r="AX7" s="34"/>
      <c r="AY7" s="34">
        <f>_xlfn.IFNA(VLOOKUP($AX7,Lists!$BI$2:$BJ$36,2,FALSE),0)</f>
        <v>0</v>
      </c>
      <c r="AZ7" s="34"/>
      <c r="BA7" s="34">
        <f>_xlfn.IFNA(VLOOKUP($AZ7,Lists!$BC$2:$BD$235,2,FALSE),0)</f>
        <v>0</v>
      </c>
      <c r="BB7" s="34">
        <f>_xlfn.IFNA(VLOOKUP($AZ7,Lists!$BC$2:$BE$235,3,FALSE),0)</f>
        <v>0</v>
      </c>
      <c r="BC7" s="34">
        <f>_xlfn.IFNA(VLOOKUP($AZ7,Lists!$BC$2:$BF$235,4,FALSE),0)</f>
        <v>0</v>
      </c>
      <c r="BD7" s="33"/>
      <c r="BE7" s="12"/>
      <c r="BF7" s="36"/>
      <c r="BG7" s="34"/>
      <c r="BH7" s="36"/>
      <c r="BI7" s="22"/>
      <c r="BJ7" s="20"/>
      <c r="BK7" s="20"/>
      <c r="BL7" s="22"/>
      <c r="BM7" s="22"/>
      <c r="BN7" s="20"/>
      <c r="BO7" s="34"/>
      <c r="BP7" s="20"/>
      <c r="BQ7" s="22" t="s">
        <v>80</v>
      </c>
      <c r="BR7" s="22" t="s">
        <v>80</v>
      </c>
      <c r="BS7" s="22"/>
      <c r="BT7" s="44"/>
      <c r="BU7" s="44"/>
    </row>
    <row r="8" spans="2:73" x14ac:dyDescent="0.25">
      <c r="B8" s="35">
        <f>'New Product Launch Form'!B17</f>
        <v>0</v>
      </c>
      <c r="C8" s="22">
        <f>'New Product Launch Form'!C17</f>
        <v>0</v>
      </c>
      <c r="D8" s="20">
        <f>'New Product Launch Form'!D17</f>
        <v>0</v>
      </c>
      <c r="E8" s="20" t="str">
        <f>'New Product Launch Form'!E17</f>
        <v xml:space="preserve"> </v>
      </c>
      <c r="F8" s="21" t="str">
        <f>'New Product Launch Form'!F17</f>
        <v xml:space="preserve"> </v>
      </c>
      <c r="G8" s="12" t="str">
        <f>'New Product Launch Form'!G17</f>
        <v xml:space="preserve"> </v>
      </c>
      <c r="H8" s="12" t="str">
        <f>'New Product Launch Form'!H17</f>
        <v xml:space="preserve"> </v>
      </c>
      <c r="I8" s="21">
        <f>'New Product Launch Form'!I17</f>
        <v>0</v>
      </c>
      <c r="J8" s="21">
        <f>'New Product Launch Form'!J17</f>
        <v>0</v>
      </c>
      <c r="K8" s="21">
        <f>'New Product Launch Form'!K17</f>
        <v>0</v>
      </c>
      <c r="L8" s="21">
        <f>'New Product Launch Form'!L17</f>
        <v>0</v>
      </c>
      <c r="M8" s="21">
        <f>'New Product Launch Form'!M17</f>
        <v>0</v>
      </c>
      <c r="N8" s="21">
        <f>'New Product Launch Form'!N17</f>
        <v>0</v>
      </c>
      <c r="O8" s="12" t="str">
        <f>'New Product Launch Form'!O17</f>
        <v xml:space="preserve"> </v>
      </c>
      <c r="P8" s="21">
        <f>'New Product Launch Form'!P17</f>
        <v>0</v>
      </c>
      <c r="Q8" s="21">
        <f>'New Product Launch Form'!Q17</f>
        <v>0</v>
      </c>
      <c r="R8" s="21">
        <f>'New Product Launch Form'!R17</f>
        <v>0</v>
      </c>
      <c r="S8" s="21">
        <f>'New Product Launch Form'!S17</f>
        <v>0</v>
      </c>
      <c r="T8" s="21">
        <f>'New Product Launch Form'!T17</f>
        <v>0</v>
      </c>
      <c r="U8" s="12" t="str">
        <f>'New Product Launch Form'!U17</f>
        <v xml:space="preserve"> </v>
      </c>
      <c r="V8" s="21" t="str">
        <f>'New Product Launch Form'!V17</f>
        <v xml:space="preserve"> </v>
      </c>
      <c r="W8" s="21" t="str">
        <f>'New Product Launch Form'!W17</f>
        <v xml:space="preserve"> </v>
      </c>
      <c r="X8" s="21">
        <f>'New Product Launch Form'!X17</f>
        <v>0</v>
      </c>
      <c r="Y8" s="12" t="str">
        <f>'New Product Launch Form'!Y17</f>
        <v xml:space="preserve"> </v>
      </c>
      <c r="Z8" s="21">
        <f>'New Product Launch Form'!Z17</f>
        <v>0</v>
      </c>
      <c r="AA8" s="21">
        <f>'New Product Launch Form'!AA17</f>
        <v>0</v>
      </c>
      <c r="AB8" s="12" t="str">
        <f>'New Product Launch Form'!AB17</f>
        <v xml:space="preserve"> </v>
      </c>
      <c r="AC8" s="12" t="str">
        <f>'New Product Launch Form'!AC17</f>
        <v xml:space="preserve"> </v>
      </c>
      <c r="AD8" s="12" t="str">
        <f>'New Product Launch Form'!AD17</f>
        <v xml:space="preserve"> </v>
      </c>
      <c r="AE8" s="44"/>
      <c r="AF8" s="44"/>
      <c r="AG8" s="12" t="str">
        <f>'New Product Launch Form'!AG17</f>
        <v xml:space="preserve"> </v>
      </c>
      <c r="AH8" s="12" t="str">
        <f>'New Product Launch Form'!AH17</f>
        <v xml:space="preserve"> </v>
      </c>
      <c r="AI8" s="12" t="str">
        <f>'New Product Launch Form'!AI17</f>
        <v xml:space="preserve"> </v>
      </c>
      <c r="AJ8" s="12" t="str">
        <f>'New Product Launch Form'!AJ17</f>
        <v xml:space="preserve"> </v>
      </c>
      <c r="AK8" s="12">
        <f>'New Product Launch Form'!AK17</f>
        <v>0</v>
      </c>
      <c r="AL8" s="21" t="str">
        <f>'New Product Launch Form'!AL17</f>
        <v xml:space="preserve"> </v>
      </c>
      <c r="AM8" s="21">
        <f>'New Product Launch Form'!AM17</f>
        <v>0</v>
      </c>
      <c r="AN8" s="33">
        <f>'New Product Launch Form'!AN17</f>
        <v>0</v>
      </c>
      <c r="AO8" s="33" t="str">
        <f>'New Product Launch Form'!AO17</f>
        <v xml:space="preserve"> </v>
      </c>
      <c r="AP8" s="12" t="str">
        <f>'New Product Launch Form'!AP17</f>
        <v xml:space="preserve"> </v>
      </c>
      <c r="AQ8" s="12" t="str">
        <f>'New Product Launch Form'!AQ17</f>
        <v xml:space="preserve"> </v>
      </c>
      <c r="AR8" s="12" t="str">
        <f>'New Product Launch Form'!AR17</f>
        <v xml:space="preserve"> </v>
      </c>
      <c r="AS8" s="12" t="str">
        <f>'New Product Launch Form'!AS17</f>
        <v xml:space="preserve"> </v>
      </c>
      <c r="AT8" s="34">
        <f>_xlfn.IFNA(VLOOKUP($AZ8,Lists!$BC$2:$BG$235,5,FALSE),0)</f>
        <v>0</v>
      </c>
      <c r="AU8" s="33"/>
      <c r="AV8" s="33"/>
      <c r="AW8" s="19"/>
      <c r="AX8" s="34"/>
      <c r="AY8" s="34">
        <f>_xlfn.IFNA(VLOOKUP($AX8,Lists!$BI$2:$BJ$36,2,FALSE),0)</f>
        <v>0</v>
      </c>
      <c r="AZ8" s="34"/>
      <c r="BA8" s="34">
        <f>_xlfn.IFNA(VLOOKUP($AZ8,Lists!$BC$2:$BD$235,2,FALSE),0)</f>
        <v>0</v>
      </c>
      <c r="BB8" s="34">
        <f>_xlfn.IFNA(VLOOKUP($AZ8,Lists!$BC$2:$BE$235,3,FALSE),0)</f>
        <v>0</v>
      </c>
      <c r="BC8" s="34">
        <f>_xlfn.IFNA(VLOOKUP($AZ8,Lists!$BC$2:$BF$235,4,FALSE),0)</f>
        <v>0</v>
      </c>
      <c r="BD8" s="33"/>
      <c r="BE8" s="12"/>
      <c r="BF8" s="36"/>
      <c r="BG8" s="34"/>
      <c r="BH8" s="36"/>
      <c r="BI8" s="22"/>
      <c r="BJ8" s="20"/>
      <c r="BK8" s="20"/>
      <c r="BL8" s="22"/>
      <c r="BM8" s="22"/>
      <c r="BN8" s="20"/>
      <c r="BO8" s="34"/>
      <c r="BP8" s="20"/>
      <c r="BQ8" s="22" t="s">
        <v>80</v>
      </c>
      <c r="BR8" s="22" t="s">
        <v>80</v>
      </c>
      <c r="BS8" s="22"/>
      <c r="BT8" s="44"/>
      <c r="BU8" s="44"/>
    </row>
    <row r="9" spans="2:73" x14ac:dyDescent="0.25">
      <c r="B9" s="35">
        <f>'New Product Launch Form'!B18</f>
        <v>0</v>
      </c>
      <c r="C9" s="22">
        <f>'New Product Launch Form'!C18</f>
        <v>0</v>
      </c>
      <c r="D9" s="20">
        <f>'New Product Launch Form'!D18</f>
        <v>0</v>
      </c>
      <c r="E9" s="20" t="str">
        <f>'New Product Launch Form'!E18</f>
        <v xml:space="preserve"> </v>
      </c>
      <c r="F9" s="21" t="str">
        <f>'New Product Launch Form'!F18</f>
        <v xml:space="preserve"> </v>
      </c>
      <c r="G9" s="12" t="str">
        <f>'New Product Launch Form'!G18</f>
        <v xml:space="preserve"> </v>
      </c>
      <c r="H9" s="12" t="str">
        <f>'New Product Launch Form'!H18</f>
        <v xml:space="preserve"> </v>
      </c>
      <c r="I9" s="21">
        <f>'New Product Launch Form'!I18</f>
        <v>0</v>
      </c>
      <c r="J9" s="21">
        <f>'New Product Launch Form'!J18</f>
        <v>0</v>
      </c>
      <c r="K9" s="21">
        <f>'New Product Launch Form'!K18</f>
        <v>0</v>
      </c>
      <c r="L9" s="21">
        <f>'New Product Launch Form'!L18</f>
        <v>0</v>
      </c>
      <c r="M9" s="21">
        <f>'New Product Launch Form'!M18</f>
        <v>0</v>
      </c>
      <c r="N9" s="21">
        <f>'New Product Launch Form'!N18</f>
        <v>0</v>
      </c>
      <c r="O9" s="12" t="str">
        <f>'New Product Launch Form'!O18</f>
        <v xml:space="preserve"> </v>
      </c>
      <c r="P9" s="21">
        <f>'New Product Launch Form'!P18</f>
        <v>0</v>
      </c>
      <c r="Q9" s="21">
        <f>'New Product Launch Form'!Q18</f>
        <v>0</v>
      </c>
      <c r="R9" s="21">
        <f>'New Product Launch Form'!R18</f>
        <v>0</v>
      </c>
      <c r="S9" s="21">
        <f>'New Product Launch Form'!S18</f>
        <v>0</v>
      </c>
      <c r="T9" s="21">
        <f>'New Product Launch Form'!T18</f>
        <v>0</v>
      </c>
      <c r="U9" s="12" t="str">
        <f>'New Product Launch Form'!U18</f>
        <v xml:space="preserve"> </v>
      </c>
      <c r="V9" s="21" t="str">
        <f>'New Product Launch Form'!V18</f>
        <v xml:space="preserve"> </v>
      </c>
      <c r="W9" s="21" t="str">
        <f>'New Product Launch Form'!W18</f>
        <v xml:space="preserve"> </v>
      </c>
      <c r="X9" s="21">
        <f>'New Product Launch Form'!X18</f>
        <v>0</v>
      </c>
      <c r="Y9" s="12" t="str">
        <f>'New Product Launch Form'!Y18</f>
        <v xml:space="preserve"> </v>
      </c>
      <c r="Z9" s="21">
        <f>'New Product Launch Form'!Z18</f>
        <v>0</v>
      </c>
      <c r="AA9" s="21">
        <f>'New Product Launch Form'!AA18</f>
        <v>0</v>
      </c>
      <c r="AB9" s="12" t="str">
        <f>'New Product Launch Form'!AB18</f>
        <v xml:space="preserve"> </v>
      </c>
      <c r="AC9" s="12" t="str">
        <f>'New Product Launch Form'!AC18</f>
        <v xml:space="preserve"> </v>
      </c>
      <c r="AD9" s="12" t="str">
        <f>'New Product Launch Form'!AD18</f>
        <v xml:space="preserve"> </v>
      </c>
      <c r="AE9" s="44"/>
      <c r="AF9" s="44"/>
      <c r="AG9" s="12" t="str">
        <f>'New Product Launch Form'!AG18</f>
        <v xml:space="preserve"> </v>
      </c>
      <c r="AH9" s="12" t="str">
        <f>'New Product Launch Form'!AH18</f>
        <v xml:space="preserve"> </v>
      </c>
      <c r="AI9" s="12" t="str">
        <f>'New Product Launch Form'!AI18</f>
        <v xml:space="preserve"> </v>
      </c>
      <c r="AJ9" s="12" t="str">
        <f>'New Product Launch Form'!AJ18</f>
        <v xml:space="preserve"> </v>
      </c>
      <c r="AK9" s="12">
        <f>'New Product Launch Form'!AK18</f>
        <v>0</v>
      </c>
      <c r="AL9" s="21" t="str">
        <f>'New Product Launch Form'!AL18</f>
        <v xml:space="preserve"> </v>
      </c>
      <c r="AM9" s="21">
        <f>'New Product Launch Form'!AM18</f>
        <v>0</v>
      </c>
      <c r="AN9" s="33">
        <f>'New Product Launch Form'!AN18</f>
        <v>0</v>
      </c>
      <c r="AO9" s="33" t="str">
        <f>'New Product Launch Form'!AO18</f>
        <v xml:space="preserve"> </v>
      </c>
      <c r="AP9" s="12" t="str">
        <f>'New Product Launch Form'!AP18</f>
        <v xml:space="preserve"> </v>
      </c>
      <c r="AQ9" s="12" t="str">
        <f>'New Product Launch Form'!AQ18</f>
        <v xml:space="preserve"> </v>
      </c>
      <c r="AR9" s="12" t="str">
        <f>'New Product Launch Form'!AR18</f>
        <v xml:space="preserve"> </v>
      </c>
      <c r="AS9" s="12" t="str">
        <f>'New Product Launch Form'!AS18</f>
        <v xml:space="preserve"> </v>
      </c>
      <c r="AT9" s="34">
        <f>_xlfn.IFNA(VLOOKUP($AZ9,Lists!$BC$2:$BG$235,5,FALSE),0)</f>
        <v>0</v>
      </c>
      <c r="AU9" s="33"/>
      <c r="AV9" s="33"/>
      <c r="AW9" s="19"/>
      <c r="AX9" s="34"/>
      <c r="AY9" s="34">
        <f>_xlfn.IFNA(VLOOKUP($AX9,Lists!$BI$2:$BJ$36,2,FALSE),0)</f>
        <v>0</v>
      </c>
      <c r="AZ9" s="34"/>
      <c r="BA9" s="34">
        <f>_xlfn.IFNA(VLOOKUP($AZ9,Lists!$BC$2:$BD$235,2,FALSE),0)</f>
        <v>0</v>
      </c>
      <c r="BB9" s="34">
        <f>_xlfn.IFNA(VLOOKUP($AZ9,Lists!$BC$2:$BE$235,3,FALSE),0)</f>
        <v>0</v>
      </c>
      <c r="BC9" s="34">
        <f>_xlfn.IFNA(VLOOKUP($AZ9,Lists!$BC$2:$BF$235,4,FALSE),0)</f>
        <v>0</v>
      </c>
      <c r="BD9" s="33"/>
      <c r="BE9" s="12"/>
      <c r="BF9" s="36"/>
      <c r="BG9" s="34"/>
      <c r="BH9" s="36"/>
      <c r="BI9" s="22"/>
      <c r="BJ9" s="20"/>
      <c r="BK9" s="20"/>
      <c r="BL9" s="22"/>
      <c r="BM9" s="22"/>
      <c r="BN9" s="20"/>
      <c r="BO9" s="34"/>
      <c r="BP9" s="20"/>
      <c r="BQ9" s="22" t="s">
        <v>80</v>
      </c>
      <c r="BR9" s="22" t="s">
        <v>80</v>
      </c>
      <c r="BS9" s="22"/>
      <c r="BT9" s="44"/>
      <c r="BU9" s="44"/>
    </row>
    <row r="10" spans="2:73" x14ac:dyDescent="0.25">
      <c r="B10" s="35">
        <f>'New Product Launch Form'!B19</f>
        <v>0</v>
      </c>
      <c r="C10" s="22">
        <f>'New Product Launch Form'!C19</f>
        <v>0</v>
      </c>
      <c r="D10" s="20">
        <f>'New Product Launch Form'!D19</f>
        <v>0</v>
      </c>
      <c r="E10" s="20" t="str">
        <f>'New Product Launch Form'!E19</f>
        <v xml:space="preserve"> </v>
      </c>
      <c r="F10" s="21" t="str">
        <f>'New Product Launch Form'!F19</f>
        <v xml:space="preserve"> </v>
      </c>
      <c r="G10" s="12" t="str">
        <f>'New Product Launch Form'!G19</f>
        <v xml:space="preserve"> </v>
      </c>
      <c r="H10" s="12" t="str">
        <f>'New Product Launch Form'!H19</f>
        <v xml:space="preserve"> </v>
      </c>
      <c r="I10" s="21">
        <f>'New Product Launch Form'!I19</f>
        <v>0</v>
      </c>
      <c r="J10" s="21">
        <f>'New Product Launch Form'!J19</f>
        <v>0</v>
      </c>
      <c r="K10" s="21">
        <f>'New Product Launch Form'!K19</f>
        <v>0</v>
      </c>
      <c r="L10" s="21">
        <f>'New Product Launch Form'!L19</f>
        <v>0</v>
      </c>
      <c r="M10" s="21">
        <f>'New Product Launch Form'!M19</f>
        <v>0</v>
      </c>
      <c r="N10" s="21">
        <f>'New Product Launch Form'!N19</f>
        <v>0</v>
      </c>
      <c r="O10" s="12" t="str">
        <f>'New Product Launch Form'!O19</f>
        <v xml:space="preserve"> </v>
      </c>
      <c r="P10" s="21">
        <f>'New Product Launch Form'!P19</f>
        <v>0</v>
      </c>
      <c r="Q10" s="21">
        <f>'New Product Launch Form'!Q19</f>
        <v>0</v>
      </c>
      <c r="R10" s="21">
        <f>'New Product Launch Form'!R19</f>
        <v>0</v>
      </c>
      <c r="S10" s="21">
        <f>'New Product Launch Form'!S19</f>
        <v>0</v>
      </c>
      <c r="T10" s="21">
        <f>'New Product Launch Form'!T19</f>
        <v>0</v>
      </c>
      <c r="U10" s="12" t="str">
        <f>'New Product Launch Form'!U19</f>
        <v xml:space="preserve"> </v>
      </c>
      <c r="V10" s="21" t="str">
        <f>'New Product Launch Form'!V19</f>
        <v xml:space="preserve"> </v>
      </c>
      <c r="W10" s="21" t="str">
        <f>'New Product Launch Form'!W19</f>
        <v xml:space="preserve"> </v>
      </c>
      <c r="X10" s="21">
        <f>'New Product Launch Form'!X19</f>
        <v>0</v>
      </c>
      <c r="Y10" s="12" t="str">
        <f>'New Product Launch Form'!Y19</f>
        <v xml:space="preserve"> </v>
      </c>
      <c r="Z10" s="21">
        <f>'New Product Launch Form'!Z19</f>
        <v>0</v>
      </c>
      <c r="AA10" s="21">
        <f>'New Product Launch Form'!AA19</f>
        <v>0</v>
      </c>
      <c r="AB10" s="12" t="str">
        <f>'New Product Launch Form'!AB19</f>
        <v xml:space="preserve"> </v>
      </c>
      <c r="AC10" s="12" t="str">
        <f>'New Product Launch Form'!AC19</f>
        <v xml:space="preserve"> </v>
      </c>
      <c r="AD10" s="12" t="str">
        <f>'New Product Launch Form'!AD19</f>
        <v xml:space="preserve"> </v>
      </c>
      <c r="AE10" s="44"/>
      <c r="AF10" s="44"/>
      <c r="AG10" s="12" t="str">
        <f>'New Product Launch Form'!AG19</f>
        <v xml:space="preserve"> </v>
      </c>
      <c r="AH10" s="12" t="str">
        <f>'New Product Launch Form'!AH19</f>
        <v xml:space="preserve"> </v>
      </c>
      <c r="AI10" s="12" t="str">
        <f>'New Product Launch Form'!AI19</f>
        <v xml:space="preserve"> </v>
      </c>
      <c r="AJ10" s="12" t="str">
        <f>'New Product Launch Form'!AJ19</f>
        <v xml:space="preserve"> </v>
      </c>
      <c r="AK10" s="12">
        <f>'New Product Launch Form'!AK19</f>
        <v>0</v>
      </c>
      <c r="AL10" s="21" t="str">
        <f>'New Product Launch Form'!AL19</f>
        <v xml:space="preserve"> </v>
      </c>
      <c r="AM10" s="21">
        <f>'New Product Launch Form'!AM19</f>
        <v>0</v>
      </c>
      <c r="AN10" s="33">
        <f>'New Product Launch Form'!AN19</f>
        <v>0</v>
      </c>
      <c r="AO10" s="33" t="str">
        <f>'New Product Launch Form'!AO19</f>
        <v xml:space="preserve"> </v>
      </c>
      <c r="AP10" s="12" t="str">
        <f>'New Product Launch Form'!AP19</f>
        <v xml:space="preserve"> </v>
      </c>
      <c r="AQ10" s="12" t="str">
        <f>'New Product Launch Form'!AQ19</f>
        <v xml:space="preserve"> </v>
      </c>
      <c r="AR10" s="12" t="str">
        <f>'New Product Launch Form'!AR19</f>
        <v xml:space="preserve"> </v>
      </c>
      <c r="AS10" s="12" t="str">
        <f>'New Product Launch Form'!AS19</f>
        <v xml:space="preserve"> </v>
      </c>
      <c r="AT10" s="34">
        <f>_xlfn.IFNA(VLOOKUP($AZ10,Lists!$BC$2:$BG$235,5,FALSE),0)</f>
        <v>0</v>
      </c>
      <c r="AU10" s="33"/>
      <c r="AV10" s="33"/>
      <c r="AW10" s="19"/>
      <c r="AX10" s="34"/>
      <c r="AY10" s="34">
        <f>_xlfn.IFNA(VLOOKUP($AX10,Lists!$BI$2:$BJ$36,2,FALSE),0)</f>
        <v>0</v>
      </c>
      <c r="AZ10" s="34"/>
      <c r="BA10" s="34">
        <f>_xlfn.IFNA(VLOOKUP($AZ10,Lists!$BC$2:$BD$235,2,FALSE),0)</f>
        <v>0</v>
      </c>
      <c r="BB10" s="34">
        <f>_xlfn.IFNA(VLOOKUP($AZ10,Lists!$BC$2:$BE$235,3,FALSE),0)</f>
        <v>0</v>
      </c>
      <c r="BC10" s="34">
        <f>_xlfn.IFNA(VLOOKUP($AZ10,Lists!$BC$2:$BF$235,4,FALSE),0)</f>
        <v>0</v>
      </c>
      <c r="BD10" s="33"/>
      <c r="BE10" s="12"/>
      <c r="BF10" s="36"/>
      <c r="BG10" s="34"/>
      <c r="BH10" s="36"/>
      <c r="BI10" s="22"/>
      <c r="BJ10" s="20"/>
      <c r="BK10" s="20"/>
      <c r="BL10" s="22"/>
      <c r="BM10" s="22"/>
      <c r="BN10" s="20"/>
      <c r="BO10" s="34"/>
      <c r="BP10" s="20"/>
      <c r="BQ10" s="22" t="s">
        <v>80</v>
      </c>
      <c r="BR10" s="22" t="s">
        <v>80</v>
      </c>
      <c r="BS10" s="22"/>
      <c r="BT10" s="44"/>
      <c r="BU10" s="44"/>
    </row>
    <row r="11" spans="2:73" x14ac:dyDescent="0.25">
      <c r="B11" s="35">
        <f>'New Product Launch Form'!B20</f>
        <v>0</v>
      </c>
      <c r="C11" s="22">
        <f>'New Product Launch Form'!C20</f>
        <v>0</v>
      </c>
      <c r="D11" s="20">
        <f>'New Product Launch Form'!D20</f>
        <v>0</v>
      </c>
      <c r="E11" s="20" t="str">
        <f>'New Product Launch Form'!E20</f>
        <v xml:space="preserve"> </v>
      </c>
      <c r="F11" s="21" t="str">
        <f>'New Product Launch Form'!F20</f>
        <v xml:space="preserve"> </v>
      </c>
      <c r="G11" s="12" t="str">
        <f>'New Product Launch Form'!G20</f>
        <v xml:space="preserve"> </v>
      </c>
      <c r="H11" s="12" t="str">
        <f>'New Product Launch Form'!H20</f>
        <v xml:space="preserve"> </v>
      </c>
      <c r="I11" s="21">
        <f>'New Product Launch Form'!I20</f>
        <v>0</v>
      </c>
      <c r="J11" s="21">
        <f>'New Product Launch Form'!J20</f>
        <v>0</v>
      </c>
      <c r="K11" s="21">
        <f>'New Product Launch Form'!K20</f>
        <v>0</v>
      </c>
      <c r="L11" s="21">
        <f>'New Product Launch Form'!L20</f>
        <v>0</v>
      </c>
      <c r="M11" s="21">
        <f>'New Product Launch Form'!M20</f>
        <v>0</v>
      </c>
      <c r="N11" s="21">
        <f>'New Product Launch Form'!N20</f>
        <v>0</v>
      </c>
      <c r="O11" s="12" t="str">
        <f>'New Product Launch Form'!O20</f>
        <v xml:space="preserve"> </v>
      </c>
      <c r="P11" s="21">
        <f>'New Product Launch Form'!P20</f>
        <v>0</v>
      </c>
      <c r="Q11" s="21">
        <f>'New Product Launch Form'!Q20</f>
        <v>0</v>
      </c>
      <c r="R11" s="21">
        <f>'New Product Launch Form'!R20</f>
        <v>0</v>
      </c>
      <c r="S11" s="21">
        <f>'New Product Launch Form'!S20</f>
        <v>0</v>
      </c>
      <c r="T11" s="21">
        <f>'New Product Launch Form'!T20</f>
        <v>0</v>
      </c>
      <c r="U11" s="12" t="str">
        <f>'New Product Launch Form'!U20</f>
        <v xml:space="preserve"> </v>
      </c>
      <c r="V11" s="21" t="str">
        <f>'New Product Launch Form'!V20</f>
        <v xml:space="preserve"> </v>
      </c>
      <c r="W11" s="21" t="str">
        <f>'New Product Launch Form'!W20</f>
        <v xml:space="preserve"> </v>
      </c>
      <c r="X11" s="21">
        <f>'New Product Launch Form'!X20</f>
        <v>0</v>
      </c>
      <c r="Y11" s="12" t="str">
        <f>'New Product Launch Form'!Y20</f>
        <v xml:space="preserve"> </v>
      </c>
      <c r="Z11" s="21">
        <f>'New Product Launch Form'!Z20</f>
        <v>0</v>
      </c>
      <c r="AA11" s="21">
        <f>'New Product Launch Form'!AA20</f>
        <v>0</v>
      </c>
      <c r="AB11" s="12" t="str">
        <f>'New Product Launch Form'!AB20</f>
        <v xml:space="preserve"> </v>
      </c>
      <c r="AC11" s="12" t="str">
        <f>'New Product Launch Form'!AC20</f>
        <v xml:space="preserve"> </v>
      </c>
      <c r="AD11" s="12" t="str">
        <f>'New Product Launch Form'!AD20</f>
        <v xml:space="preserve"> </v>
      </c>
      <c r="AE11" s="44"/>
      <c r="AF11" s="44"/>
      <c r="AG11" s="12" t="str">
        <f>'New Product Launch Form'!AG20</f>
        <v xml:space="preserve"> </v>
      </c>
      <c r="AH11" s="12" t="str">
        <f>'New Product Launch Form'!AH20</f>
        <v xml:space="preserve"> </v>
      </c>
      <c r="AI11" s="12" t="str">
        <f>'New Product Launch Form'!AI20</f>
        <v xml:space="preserve"> </v>
      </c>
      <c r="AJ11" s="12" t="str">
        <f>'New Product Launch Form'!AJ20</f>
        <v xml:space="preserve"> </v>
      </c>
      <c r="AK11" s="12">
        <f>'New Product Launch Form'!AK20</f>
        <v>0</v>
      </c>
      <c r="AL11" s="21" t="str">
        <f>'New Product Launch Form'!AL20</f>
        <v xml:space="preserve"> </v>
      </c>
      <c r="AM11" s="21">
        <f>'New Product Launch Form'!AM20</f>
        <v>0</v>
      </c>
      <c r="AN11" s="33">
        <f>'New Product Launch Form'!AN20</f>
        <v>0</v>
      </c>
      <c r="AO11" s="33" t="str">
        <f>'New Product Launch Form'!AO20</f>
        <v xml:space="preserve"> </v>
      </c>
      <c r="AP11" s="12" t="str">
        <f>'New Product Launch Form'!AP20</f>
        <v xml:space="preserve"> </v>
      </c>
      <c r="AQ11" s="12" t="str">
        <f>'New Product Launch Form'!AQ20</f>
        <v xml:space="preserve"> </v>
      </c>
      <c r="AR11" s="12" t="str">
        <f>'New Product Launch Form'!AR20</f>
        <v xml:space="preserve"> </v>
      </c>
      <c r="AS11" s="12" t="str">
        <f>'New Product Launch Form'!AS20</f>
        <v xml:space="preserve"> </v>
      </c>
      <c r="AT11" s="34">
        <f>_xlfn.IFNA(VLOOKUP($AZ11,Lists!$BC$2:$BG$235,5,FALSE),0)</f>
        <v>0</v>
      </c>
      <c r="AU11" s="33"/>
      <c r="AV11" s="33"/>
      <c r="AW11" s="19"/>
      <c r="AX11" s="34"/>
      <c r="AY11" s="34">
        <f>_xlfn.IFNA(VLOOKUP($AX11,Lists!$BI$2:$BJ$36,2,FALSE),0)</f>
        <v>0</v>
      </c>
      <c r="AZ11" s="34"/>
      <c r="BA11" s="34">
        <f>_xlfn.IFNA(VLOOKUP($AZ11,Lists!$BC$2:$BD$235,2,FALSE),0)</f>
        <v>0</v>
      </c>
      <c r="BB11" s="34">
        <f>_xlfn.IFNA(VLOOKUP($AZ11,Lists!$BC$2:$BE$235,3,FALSE),0)</f>
        <v>0</v>
      </c>
      <c r="BC11" s="34">
        <f>_xlfn.IFNA(VLOOKUP($AZ11,Lists!$BC$2:$BF$235,4,FALSE),0)</f>
        <v>0</v>
      </c>
      <c r="BD11" s="33"/>
      <c r="BE11" s="12"/>
      <c r="BF11" s="36" t="s">
        <v>80</v>
      </c>
      <c r="BG11" s="34" t="s">
        <v>80</v>
      </c>
      <c r="BH11" s="36" t="s">
        <v>80</v>
      </c>
      <c r="BI11" s="22" t="s">
        <v>80</v>
      </c>
      <c r="BJ11" s="20" t="s">
        <v>80</v>
      </c>
      <c r="BK11" s="20" t="s">
        <v>80</v>
      </c>
      <c r="BL11" s="22" t="s">
        <v>80</v>
      </c>
      <c r="BM11" s="22" t="s">
        <v>80</v>
      </c>
      <c r="BN11" s="20" t="s">
        <v>80</v>
      </c>
      <c r="BO11" s="34"/>
      <c r="BP11" s="20"/>
      <c r="BQ11" s="22" t="s">
        <v>80</v>
      </c>
      <c r="BR11" s="22" t="s">
        <v>80</v>
      </c>
      <c r="BS11" s="22"/>
      <c r="BT11" s="44"/>
      <c r="BU11" s="44"/>
    </row>
    <row r="12" spans="2:73" x14ac:dyDescent="0.25">
      <c r="B12" s="35">
        <f>'New Product Launch Form'!B21</f>
        <v>0</v>
      </c>
      <c r="C12" s="22">
        <f>'New Product Launch Form'!C21</f>
        <v>0</v>
      </c>
      <c r="D12" s="20">
        <f>'New Product Launch Form'!D21</f>
        <v>0</v>
      </c>
      <c r="E12" s="20" t="str">
        <f>'New Product Launch Form'!E21</f>
        <v xml:space="preserve"> </v>
      </c>
      <c r="F12" s="21" t="str">
        <f>'New Product Launch Form'!F21</f>
        <v xml:space="preserve"> </v>
      </c>
      <c r="G12" s="12" t="str">
        <f>'New Product Launch Form'!G21</f>
        <v xml:space="preserve"> </v>
      </c>
      <c r="H12" s="12" t="str">
        <f>'New Product Launch Form'!H21</f>
        <v xml:space="preserve"> </v>
      </c>
      <c r="I12" s="21">
        <f>'New Product Launch Form'!I21</f>
        <v>0</v>
      </c>
      <c r="J12" s="21">
        <f>'New Product Launch Form'!J21</f>
        <v>0</v>
      </c>
      <c r="K12" s="21">
        <f>'New Product Launch Form'!K21</f>
        <v>0</v>
      </c>
      <c r="L12" s="21">
        <f>'New Product Launch Form'!L21</f>
        <v>0</v>
      </c>
      <c r="M12" s="21">
        <f>'New Product Launch Form'!M21</f>
        <v>0</v>
      </c>
      <c r="N12" s="21">
        <f>'New Product Launch Form'!N21</f>
        <v>0</v>
      </c>
      <c r="O12" s="12" t="str">
        <f>'New Product Launch Form'!O21</f>
        <v xml:space="preserve"> </v>
      </c>
      <c r="P12" s="21">
        <f>'New Product Launch Form'!P21</f>
        <v>0</v>
      </c>
      <c r="Q12" s="21">
        <f>'New Product Launch Form'!Q21</f>
        <v>0</v>
      </c>
      <c r="R12" s="21">
        <f>'New Product Launch Form'!R21</f>
        <v>0</v>
      </c>
      <c r="S12" s="21">
        <f>'New Product Launch Form'!S21</f>
        <v>0</v>
      </c>
      <c r="T12" s="21">
        <f>'New Product Launch Form'!T21</f>
        <v>0</v>
      </c>
      <c r="U12" s="12" t="str">
        <f>'New Product Launch Form'!U21</f>
        <v xml:space="preserve"> </v>
      </c>
      <c r="V12" s="21" t="str">
        <f>'New Product Launch Form'!V21</f>
        <v xml:space="preserve"> </v>
      </c>
      <c r="W12" s="21" t="str">
        <f>'New Product Launch Form'!W21</f>
        <v xml:space="preserve"> </v>
      </c>
      <c r="X12" s="21">
        <f>'New Product Launch Form'!X21</f>
        <v>0</v>
      </c>
      <c r="Y12" s="12" t="str">
        <f>'New Product Launch Form'!Y21</f>
        <v xml:space="preserve"> </v>
      </c>
      <c r="Z12" s="21">
        <f>'New Product Launch Form'!Z21</f>
        <v>0</v>
      </c>
      <c r="AA12" s="21">
        <f>'New Product Launch Form'!AA21</f>
        <v>0</v>
      </c>
      <c r="AB12" s="12" t="str">
        <f>'New Product Launch Form'!AB21</f>
        <v xml:space="preserve"> </v>
      </c>
      <c r="AC12" s="12" t="str">
        <f>'New Product Launch Form'!AC21</f>
        <v xml:space="preserve"> </v>
      </c>
      <c r="AD12" s="12" t="str">
        <f>'New Product Launch Form'!AD21</f>
        <v xml:space="preserve"> </v>
      </c>
      <c r="AE12" s="44"/>
      <c r="AF12" s="44"/>
      <c r="AG12" s="12" t="str">
        <f>'New Product Launch Form'!AG21</f>
        <v xml:space="preserve"> </v>
      </c>
      <c r="AH12" s="12" t="str">
        <f>'New Product Launch Form'!AH21</f>
        <v xml:space="preserve"> </v>
      </c>
      <c r="AI12" s="12" t="str">
        <f>'New Product Launch Form'!AI21</f>
        <v xml:space="preserve"> </v>
      </c>
      <c r="AJ12" s="12" t="str">
        <f>'New Product Launch Form'!AJ21</f>
        <v xml:space="preserve"> </v>
      </c>
      <c r="AK12" s="12">
        <f>'New Product Launch Form'!AK21</f>
        <v>0</v>
      </c>
      <c r="AL12" s="21" t="str">
        <f>'New Product Launch Form'!AL21</f>
        <v xml:space="preserve"> </v>
      </c>
      <c r="AM12" s="21">
        <f>'New Product Launch Form'!AM21</f>
        <v>0</v>
      </c>
      <c r="AN12" s="33">
        <f>'New Product Launch Form'!AN21</f>
        <v>0</v>
      </c>
      <c r="AO12" s="33" t="str">
        <f>'New Product Launch Form'!AO21</f>
        <v xml:space="preserve"> </v>
      </c>
      <c r="AP12" s="12" t="str">
        <f>'New Product Launch Form'!AP21</f>
        <v xml:space="preserve"> </v>
      </c>
      <c r="AQ12" s="12" t="str">
        <f>'New Product Launch Form'!AQ21</f>
        <v xml:space="preserve"> </v>
      </c>
      <c r="AR12" s="12" t="str">
        <f>'New Product Launch Form'!AR21</f>
        <v xml:space="preserve"> </v>
      </c>
      <c r="AS12" s="12" t="str">
        <f>'New Product Launch Form'!AS21</f>
        <v xml:space="preserve"> </v>
      </c>
      <c r="AT12" s="34">
        <f>_xlfn.IFNA(VLOOKUP($AZ12,Lists!$BC$2:$BG$235,5,FALSE),0)</f>
        <v>0</v>
      </c>
      <c r="AU12" s="33"/>
      <c r="AV12" s="33"/>
      <c r="AW12" s="19"/>
      <c r="AX12" s="34"/>
      <c r="AY12" s="34">
        <f>_xlfn.IFNA(VLOOKUP($AX12,Lists!$BI$2:$BJ$36,2,FALSE),0)</f>
        <v>0</v>
      </c>
      <c r="AZ12" s="34"/>
      <c r="BA12" s="34">
        <f>_xlfn.IFNA(VLOOKUP($AZ12,Lists!$BC$2:$BD$235,2,FALSE),0)</f>
        <v>0</v>
      </c>
      <c r="BB12" s="34">
        <f>_xlfn.IFNA(VLOOKUP($AZ12,Lists!$BC$2:$BE$235,3,FALSE),0)</f>
        <v>0</v>
      </c>
      <c r="BC12" s="34">
        <f>_xlfn.IFNA(VLOOKUP($AZ12,Lists!$BC$2:$BF$235,4,FALSE),0)</f>
        <v>0</v>
      </c>
      <c r="BD12" s="33"/>
      <c r="BE12" s="12"/>
      <c r="BF12" s="36" t="s">
        <v>80</v>
      </c>
      <c r="BG12" s="34" t="s">
        <v>80</v>
      </c>
      <c r="BH12" s="36" t="s">
        <v>80</v>
      </c>
      <c r="BI12" s="22" t="s">
        <v>80</v>
      </c>
      <c r="BJ12" s="20" t="s">
        <v>80</v>
      </c>
      <c r="BK12" s="20" t="s">
        <v>80</v>
      </c>
      <c r="BL12" s="22" t="s">
        <v>80</v>
      </c>
      <c r="BM12" s="22" t="s">
        <v>80</v>
      </c>
      <c r="BN12" s="20" t="s">
        <v>80</v>
      </c>
      <c r="BO12" s="34"/>
      <c r="BP12" s="20"/>
      <c r="BQ12" s="22" t="s">
        <v>80</v>
      </c>
      <c r="BR12" s="22" t="s">
        <v>80</v>
      </c>
      <c r="BS12" s="22"/>
      <c r="BT12" s="44"/>
      <c r="BU12" s="44"/>
    </row>
    <row r="13" spans="2:73" x14ac:dyDescent="0.25">
      <c r="B13" s="35" t="str">
        <f>'New Product Launch Form'!B22</f>
        <v xml:space="preserve"> </v>
      </c>
      <c r="C13" s="22" t="str">
        <f>'New Product Launch Form'!C22</f>
        <v xml:space="preserve"> </v>
      </c>
      <c r="D13" s="20">
        <f>'New Product Launch Form'!D22</f>
        <v>0</v>
      </c>
      <c r="E13" s="20" t="str">
        <f>'New Product Launch Form'!E22</f>
        <v xml:space="preserve"> </v>
      </c>
      <c r="F13" s="21" t="str">
        <f>'New Product Launch Form'!F22</f>
        <v xml:space="preserve"> </v>
      </c>
      <c r="G13" s="12" t="str">
        <f>'New Product Launch Form'!G22</f>
        <v xml:space="preserve"> </v>
      </c>
      <c r="H13" s="12" t="str">
        <f>'New Product Launch Form'!H22</f>
        <v xml:space="preserve"> </v>
      </c>
      <c r="I13" s="21">
        <f>'New Product Launch Form'!I22</f>
        <v>0</v>
      </c>
      <c r="J13" s="21">
        <f>'New Product Launch Form'!J22</f>
        <v>0</v>
      </c>
      <c r="K13" s="21">
        <f>'New Product Launch Form'!K22</f>
        <v>0</v>
      </c>
      <c r="L13" s="21">
        <f>'New Product Launch Form'!L22</f>
        <v>0</v>
      </c>
      <c r="M13" s="21">
        <f>'New Product Launch Form'!M22</f>
        <v>0</v>
      </c>
      <c r="N13" s="21">
        <f>'New Product Launch Form'!N22</f>
        <v>0</v>
      </c>
      <c r="O13" s="12" t="str">
        <f>'New Product Launch Form'!O22</f>
        <v xml:space="preserve"> </v>
      </c>
      <c r="P13" s="21">
        <f>'New Product Launch Form'!P22</f>
        <v>0</v>
      </c>
      <c r="Q13" s="21">
        <f>'New Product Launch Form'!Q22</f>
        <v>0</v>
      </c>
      <c r="R13" s="21">
        <f>'New Product Launch Form'!R22</f>
        <v>0</v>
      </c>
      <c r="S13" s="21">
        <f>'New Product Launch Form'!S22</f>
        <v>0</v>
      </c>
      <c r="T13" s="21">
        <f>'New Product Launch Form'!T22</f>
        <v>0</v>
      </c>
      <c r="U13" s="12" t="str">
        <f>'New Product Launch Form'!U22</f>
        <v xml:space="preserve"> </v>
      </c>
      <c r="V13" s="21" t="str">
        <f>'New Product Launch Form'!V22</f>
        <v xml:space="preserve"> </v>
      </c>
      <c r="W13" s="21" t="str">
        <f>'New Product Launch Form'!W22</f>
        <v xml:space="preserve"> </v>
      </c>
      <c r="X13" s="21">
        <f>'New Product Launch Form'!X22</f>
        <v>0</v>
      </c>
      <c r="Y13" s="12" t="str">
        <f>'New Product Launch Form'!Y22</f>
        <v xml:space="preserve"> </v>
      </c>
      <c r="Z13" s="21">
        <f>'New Product Launch Form'!Z22</f>
        <v>0</v>
      </c>
      <c r="AA13" s="21">
        <f>'New Product Launch Form'!AA22</f>
        <v>0</v>
      </c>
      <c r="AB13" s="12" t="str">
        <f>'New Product Launch Form'!AB22</f>
        <v xml:space="preserve"> </v>
      </c>
      <c r="AC13" s="12" t="str">
        <f>'New Product Launch Form'!AC22</f>
        <v xml:space="preserve"> </v>
      </c>
      <c r="AD13" s="12" t="str">
        <f>'New Product Launch Form'!AD22</f>
        <v xml:space="preserve"> </v>
      </c>
      <c r="AE13" s="44"/>
      <c r="AF13" s="44"/>
      <c r="AG13" s="12" t="str">
        <f>'New Product Launch Form'!AG22</f>
        <v xml:space="preserve"> </v>
      </c>
      <c r="AH13" s="12" t="str">
        <f>'New Product Launch Form'!AH22</f>
        <v xml:space="preserve"> </v>
      </c>
      <c r="AI13" s="12" t="str">
        <f>'New Product Launch Form'!AI22</f>
        <v xml:space="preserve"> </v>
      </c>
      <c r="AJ13" s="12" t="str">
        <f>'New Product Launch Form'!AJ22</f>
        <v xml:space="preserve"> </v>
      </c>
      <c r="AK13" s="12">
        <f>'New Product Launch Form'!AK22</f>
        <v>0</v>
      </c>
      <c r="AL13" s="21" t="str">
        <f>'New Product Launch Form'!AL22</f>
        <v xml:space="preserve"> </v>
      </c>
      <c r="AM13" s="21">
        <f>'New Product Launch Form'!AM22</f>
        <v>0</v>
      </c>
      <c r="AN13" s="33">
        <f>'New Product Launch Form'!AN22</f>
        <v>0</v>
      </c>
      <c r="AO13" s="33" t="str">
        <f>'New Product Launch Form'!AO22</f>
        <v xml:space="preserve"> </v>
      </c>
      <c r="AP13" s="12" t="str">
        <f>'New Product Launch Form'!AP22</f>
        <v xml:space="preserve"> </v>
      </c>
      <c r="AQ13" s="12" t="str">
        <f>'New Product Launch Form'!AQ22</f>
        <v xml:space="preserve"> </v>
      </c>
      <c r="AR13" s="12" t="str">
        <f>'New Product Launch Form'!AR22</f>
        <v xml:space="preserve"> </v>
      </c>
      <c r="AS13" s="12" t="str">
        <f>'New Product Launch Form'!AS22</f>
        <v xml:space="preserve"> </v>
      </c>
      <c r="AT13" s="34">
        <f>_xlfn.IFNA(VLOOKUP($AZ13,Lists!$BC$2:$BG$235,5,FALSE),0)</f>
        <v>0</v>
      </c>
      <c r="AU13" s="33"/>
      <c r="AV13" s="33"/>
      <c r="AW13" s="19"/>
      <c r="AX13" s="34"/>
      <c r="AY13" s="34">
        <f>_xlfn.IFNA(VLOOKUP($AX13,Lists!$BI$2:$BJ$36,2,FALSE),0)</f>
        <v>0</v>
      </c>
      <c r="AZ13" s="34"/>
      <c r="BA13" s="34">
        <f>_xlfn.IFNA(VLOOKUP($AZ13,Lists!$BC$2:$BD$235,2,FALSE),0)</f>
        <v>0</v>
      </c>
      <c r="BB13" s="34">
        <f>_xlfn.IFNA(VLOOKUP($AZ13,Lists!$BC$2:$BE$235,3,FALSE),0)</f>
        <v>0</v>
      </c>
      <c r="BC13" s="34">
        <f>_xlfn.IFNA(VLOOKUP($AZ13,Lists!$BC$2:$BF$235,4,FALSE),0)</f>
        <v>0</v>
      </c>
      <c r="BD13" s="33"/>
      <c r="BE13" s="12"/>
      <c r="BF13" s="36" t="s">
        <v>80</v>
      </c>
      <c r="BG13" s="34" t="s">
        <v>80</v>
      </c>
      <c r="BH13" s="36" t="s">
        <v>80</v>
      </c>
      <c r="BI13" s="22" t="s">
        <v>80</v>
      </c>
      <c r="BJ13" s="20" t="s">
        <v>80</v>
      </c>
      <c r="BK13" s="20" t="s">
        <v>80</v>
      </c>
      <c r="BL13" s="22" t="s">
        <v>80</v>
      </c>
      <c r="BM13" s="22" t="s">
        <v>80</v>
      </c>
      <c r="BN13" s="20" t="s">
        <v>80</v>
      </c>
      <c r="BO13" s="34"/>
      <c r="BP13" s="20"/>
      <c r="BQ13" s="22" t="s">
        <v>80</v>
      </c>
      <c r="BR13" s="22" t="s">
        <v>80</v>
      </c>
      <c r="BS13" s="22"/>
      <c r="BT13" s="44"/>
      <c r="BU13" s="44"/>
    </row>
    <row r="14" spans="2:73" x14ac:dyDescent="0.25">
      <c r="B14" s="35" t="str">
        <f>'New Product Launch Form'!B23</f>
        <v xml:space="preserve"> </v>
      </c>
      <c r="C14" s="22" t="str">
        <f>'New Product Launch Form'!C23</f>
        <v xml:space="preserve"> </v>
      </c>
      <c r="D14" s="20">
        <f>'New Product Launch Form'!D23</f>
        <v>0</v>
      </c>
      <c r="E14" s="20" t="str">
        <f>'New Product Launch Form'!E23</f>
        <v xml:space="preserve"> </v>
      </c>
      <c r="F14" s="21" t="str">
        <f>'New Product Launch Form'!F23</f>
        <v xml:space="preserve"> </v>
      </c>
      <c r="G14" s="12" t="str">
        <f>'New Product Launch Form'!G23</f>
        <v xml:space="preserve"> </v>
      </c>
      <c r="H14" s="12" t="str">
        <f>'New Product Launch Form'!H23</f>
        <v xml:space="preserve"> </v>
      </c>
      <c r="I14" s="21">
        <f>'New Product Launch Form'!I23</f>
        <v>0</v>
      </c>
      <c r="J14" s="21">
        <f>'New Product Launch Form'!J23</f>
        <v>0</v>
      </c>
      <c r="K14" s="21">
        <f>'New Product Launch Form'!K23</f>
        <v>0</v>
      </c>
      <c r="L14" s="21">
        <f>'New Product Launch Form'!L23</f>
        <v>0</v>
      </c>
      <c r="M14" s="21">
        <f>'New Product Launch Form'!M23</f>
        <v>0</v>
      </c>
      <c r="N14" s="21">
        <f>'New Product Launch Form'!N23</f>
        <v>0</v>
      </c>
      <c r="O14" s="12" t="str">
        <f>'New Product Launch Form'!O23</f>
        <v xml:space="preserve"> </v>
      </c>
      <c r="P14" s="21">
        <f>'New Product Launch Form'!P23</f>
        <v>0</v>
      </c>
      <c r="Q14" s="21">
        <f>'New Product Launch Form'!Q23</f>
        <v>0</v>
      </c>
      <c r="R14" s="21">
        <f>'New Product Launch Form'!R23</f>
        <v>0</v>
      </c>
      <c r="S14" s="21">
        <f>'New Product Launch Form'!S23</f>
        <v>0</v>
      </c>
      <c r="T14" s="21">
        <f>'New Product Launch Form'!T23</f>
        <v>0</v>
      </c>
      <c r="U14" s="12" t="str">
        <f>'New Product Launch Form'!U23</f>
        <v xml:space="preserve"> </v>
      </c>
      <c r="V14" s="21" t="str">
        <f>'New Product Launch Form'!V23</f>
        <v xml:space="preserve"> </v>
      </c>
      <c r="W14" s="21" t="str">
        <f>'New Product Launch Form'!W23</f>
        <v xml:space="preserve"> </v>
      </c>
      <c r="X14" s="21">
        <f>'New Product Launch Form'!X23</f>
        <v>0</v>
      </c>
      <c r="Y14" s="12" t="str">
        <f>'New Product Launch Form'!Y23</f>
        <v xml:space="preserve"> </v>
      </c>
      <c r="Z14" s="21">
        <f>'New Product Launch Form'!Z23</f>
        <v>0</v>
      </c>
      <c r="AA14" s="21">
        <f>'New Product Launch Form'!AA23</f>
        <v>0</v>
      </c>
      <c r="AB14" s="12" t="str">
        <f>'New Product Launch Form'!AB23</f>
        <v xml:space="preserve"> </v>
      </c>
      <c r="AC14" s="12" t="str">
        <f>'New Product Launch Form'!AC23</f>
        <v xml:space="preserve"> </v>
      </c>
      <c r="AD14" s="12" t="str">
        <f>'New Product Launch Form'!AD23</f>
        <v xml:space="preserve"> </v>
      </c>
      <c r="AE14" s="44"/>
      <c r="AF14" s="44"/>
      <c r="AG14" s="12" t="str">
        <f>'New Product Launch Form'!AG23</f>
        <v xml:space="preserve"> </v>
      </c>
      <c r="AH14" s="12" t="str">
        <f>'New Product Launch Form'!AH23</f>
        <v xml:space="preserve"> </v>
      </c>
      <c r="AI14" s="12" t="str">
        <f>'New Product Launch Form'!AI23</f>
        <v xml:space="preserve"> </v>
      </c>
      <c r="AJ14" s="12" t="str">
        <f>'New Product Launch Form'!AJ23</f>
        <v xml:space="preserve"> </v>
      </c>
      <c r="AK14" s="12">
        <f>'New Product Launch Form'!AK23</f>
        <v>0</v>
      </c>
      <c r="AL14" s="21" t="str">
        <f>'New Product Launch Form'!AL23</f>
        <v xml:space="preserve"> </v>
      </c>
      <c r="AM14" s="21">
        <f>'New Product Launch Form'!AM23</f>
        <v>0</v>
      </c>
      <c r="AN14" s="33">
        <f>'New Product Launch Form'!AN23</f>
        <v>0</v>
      </c>
      <c r="AO14" s="33" t="str">
        <f>'New Product Launch Form'!AO23</f>
        <v xml:space="preserve"> </v>
      </c>
      <c r="AP14" s="12" t="str">
        <f>'New Product Launch Form'!AP23</f>
        <v xml:space="preserve"> </v>
      </c>
      <c r="AQ14" s="12" t="str">
        <f>'New Product Launch Form'!AQ23</f>
        <v xml:space="preserve"> </v>
      </c>
      <c r="AR14" s="12" t="str">
        <f>'New Product Launch Form'!AR23</f>
        <v xml:space="preserve"> </v>
      </c>
      <c r="AS14" s="12" t="str">
        <f>'New Product Launch Form'!AS23</f>
        <v xml:space="preserve"> </v>
      </c>
      <c r="AT14" s="34">
        <f>_xlfn.IFNA(VLOOKUP($AZ14,Lists!$BC$2:$BG$235,5,FALSE),0)</f>
        <v>0</v>
      </c>
      <c r="AU14" s="33"/>
      <c r="AV14" s="33"/>
      <c r="AW14" s="19"/>
      <c r="AX14" s="34"/>
      <c r="AY14" s="34">
        <f>_xlfn.IFNA(VLOOKUP($AX14,Lists!$BI$2:$BJ$36,2,FALSE),0)</f>
        <v>0</v>
      </c>
      <c r="AZ14" s="34"/>
      <c r="BA14" s="34">
        <f>_xlfn.IFNA(VLOOKUP($AZ14,Lists!$BC$2:$BD$235,2,FALSE),0)</f>
        <v>0</v>
      </c>
      <c r="BB14" s="34">
        <f>_xlfn.IFNA(VLOOKUP($AZ14,Lists!$BC$2:$BE$235,3,FALSE),0)</f>
        <v>0</v>
      </c>
      <c r="BC14" s="34">
        <f>_xlfn.IFNA(VLOOKUP($AZ14,Lists!$BC$2:$BF$235,4,FALSE),0)</f>
        <v>0</v>
      </c>
      <c r="BD14" s="33"/>
      <c r="BE14" s="12"/>
      <c r="BF14" s="36" t="s">
        <v>80</v>
      </c>
      <c r="BG14" s="34" t="s">
        <v>80</v>
      </c>
      <c r="BH14" s="36" t="s">
        <v>80</v>
      </c>
      <c r="BI14" s="22" t="s">
        <v>80</v>
      </c>
      <c r="BJ14" s="20" t="s">
        <v>80</v>
      </c>
      <c r="BK14" s="20" t="s">
        <v>80</v>
      </c>
      <c r="BL14" s="22" t="s">
        <v>80</v>
      </c>
      <c r="BM14" s="22" t="s">
        <v>80</v>
      </c>
      <c r="BN14" s="20" t="s">
        <v>80</v>
      </c>
      <c r="BO14" s="34"/>
      <c r="BP14" s="20"/>
      <c r="BQ14" s="22" t="s">
        <v>80</v>
      </c>
      <c r="BR14" s="22" t="s">
        <v>80</v>
      </c>
      <c r="BS14" s="22"/>
      <c r="BT14" s="44"/>
      <c r="BU14" s="44"/>
    </row>
    <row r="15" spans="2:73" x14ac:dyDescent="0.25">
      <c r="B15" s="35" t="str">
        <f>'New Product Launch Form'!B24</f>
        <v xml:space="preserve"> </v>
      </c>
      <c r="C15" s="22" t="str">
        <f>'New Product Launch Form'!C24</f>
        <v xml:space="preserve"> </v>
      </c>
      <c r="D15" s="20">
        <f>'New Product Launch Form'!D24</f>
        <v>0</v>
      </c>
      <c r="E15" s="20" t="str">
        <f>'New Product Launch Form'!E24</f>
        <v xml:space="preserve"> </v>
      </c>
      <c r="F15" s="21" t="str">
        <f>'New Product Launch Form'!F24</f>
        <v xml:space="preserve"> </v>
      </c>
      <c r="G15" s="12" t="str">
        <f>'New Product Launch Form'!G24</f>
        <v xml:space="preserve"> </v>
      </c>
      <c r="H15" s="12" t="str">
        <f>'New Product Launch Form'!H24</f>
        <v xml:space="preserve"> </v>
      </c>
      <c r="I15" s="21">
        <f>'New Product Launch Form'!I24</f>
        <v>0</v>
      </c>
      <c r="J15" s="21">
        <f>'New Product Launch Form'!J24</f>
        <v>0</v>
      </c>
      <c r="K15" s="21">
        <f>'New Product Launch Form'!K24</f>
        <v>0</v>
      </c>
      <c r="L15" s="21">
        <f>'New Product Launch Form'!L24</f>
        <v>0</v>
      </c>
      <c r="M15" s="21">
        <f>'New Product Launch Form'!M24</f>
        <v>0</v>
      </c>
      <c r="N15" s="21">
        <f>'New Product Launch Form'!N24</f>
        <v>0</v>
      </c>
      <c r="O15" s="12" t="str">
        <f>'New Product Launch Form'!O24</f>
        <v xml:space="preserve"> </v>
      </c>
      <c r="P15" s="21">
        <f>'New Product Launch Form'!P24</f>
        <v>0</v>
      </c>
      <c r="Q15" s="21">
        <f>'New Product Launch Form'!Q24</f>
        <v>0</v>
      </c>
      <c r="R15" s="21">
        <f>'New Product Launch Form'!R24</f>
        <v>0</v>
      </c>
      <c r="S15" s="21">
        <f>'New Product Launch Form'!S24</f>
        <v>0</v>
      </c>
      <c r="T15" s="21">
        <f>'New Product Launch Form'!T24</f>
        <v>0</v>
      </c>
      <c r="U15" s="12" t="str">
        <f>'New Product Launch Form'!U24</f>
        <v xml:space="preserve"> </v>
      </c>
      <c r="V15" s="21" t="str">
        <f>'New Product Launch Form'!V24</f>
        <v xml:space="preserve"> </v>
      </c>
      <c r="W15" s="21" t="str">
        <f>'New Product Launch Form'!W24</f>
        <v xml:space="preserve"> </v>
      </c>
      <c r="X15" s="21">
        <f>'New Product Launch Form'!X24</f>
        <v>0</v>
      </c>
      <c r="Y15" s="12" t="str">
        <f>'New Product Launch Form'!Y24</f>
        <v xml:space="preserve"> </v>
      </c>
      <c r="Z15" s="21">
        <f>'New Product Launch Form'!Z24</f>
        <v>0</v>
      </c>
      <c r="AA15" s="21">
        <f>'New Product Launch Form'!AA24</f>
        <v>0</v>
      </c>
      <c r="AB15" s="12" t="str">
        <f>'New Product Launch Form'!AB24</f>
        <v xml:space="preserve"> </v>
      </c>
      <c r="AC15" s="12" t="str">
        <f>'New Product Launch Form'!AC24</f>
        <v xml:space="preserve"> </v>
      </c>
      <c r="AD15" s="12" t="str">
        <f>'New Product Launch Form'!AD24</f>
        <v xml:space="preserve"> </v>
      </c>
      <c r="AE15" s="44"/>
      <c r="AF15" s="44"/>
      <c r="AG15" s="12" t="str">
        <f>'New Product Launch Form'!AG24</f>
        <v xml:space="preserve"> </v>
      </c>
      <c r="AH15" s="12" t="str">
        <f>'New Product Launch Form'!AH24</f>
        <v xml:space="preserve"> </v>
      </c>
      <c r="AI15" s="12" t="str">
        <f>'New Product Launch Form'!AI24</f>
        <v xml:space="preserve"> </v>
      </c>
      <c r="AJ15" s="12" t="str">
        <f>'New Product Launch Form'!AJ24</f>
        <v xml:space="preserve"> </v>
      </c>
      <c r="AK15" s="12">
        <f>'New Product Launch Form'!AK24</f>
        <v>0</v>
      </c>
      <c r="AL15" s="21" t="str">
        <f>'New Product Launch Form'!AL24</f>
        <v xml:space="preserve"> </v>
      </c>
      <c r="AM15" s="21">
        <f>'New Product Launch Form'!AM24</f>
        <v>0</v>
      </c>
      <c r="AN15" s="33">
        <f>'New Product Launch Form'!AN24</f>
        <v>0</v>
      </c>
      <c r="AO15" s="33" t="str">
        <f>'New Product Launch Form'!AO24</f>
        <v xml:space="preserve"> </v>
      </c>
      <c r="AP15" s="12" t="str">
        <f>'New Product Launch Form'!AP24</f>
        <v xml:space="preserve"> </v>
      </c>
      <c r="AQ15" s="12" t="str">
        <f>'New Product Launch Form'!AQ24</f>
        <v xml:space="preserve"> </v>
      </c>
      <c r="AR15" s="12" t="str">
        <f>'New Product Launch Form'!AR24</f>
        <v xml:space="preserve"> </v>
      </c>
      <c r="AS15" s="12" t="str">
        <f>'New Product Launch Form'!AS24</f>
        <v xml:space="preserve"> </v>
      </c>
      <c r="AT15" s="34">
        <f>_xlfn.IFNA(VLOOKUP($AZ15,Lists!$BC$2:$BG$235,5,FALSE),0)</f>
        <v>0</v>
      </c>
      <c r="AU15" s="33"/>
      <c r="AV15" s="33"/>
      <c r="AW15" s="19"/>
      <c r="AX15" s="34"/>
      <c r="AY15" s="34">
        <f>_xlfn.IFNA(VLOOKUP($AX15,Lists!$BI$2:$BJ$36,2,FALSE),0)</f>
        <v>0</v>
      </c>
      <c r="AZ15" s="34"/>
      <c r="BA15" s="34">
        <f>_xlfn.IFNA(VLOOKUP($AZ15,Lists!$BC$2:$BD$235,2,FALSE),0)</f>
        <v>0</v>
      </c>
      <c r="BB15" s="34">
        <f>_xlfn.IFNA(VLOOKUP($AZ15,Lists!$BC$2:$BE$235,3,FALSE),0)</f>
        <v>0</v>
      </c>
      <c r="BC15" s="34">
        <f>_xlfn.IFNA(VLOOKUP($AZ15,Lists!$BC$2:$BF$235,4,FALSE),0)</f>
        <v>0</v>
      </c>
      <c r="BD15" s="33"/>
      <c r="BE15" s="12"/>
      <c r="BF15" s="36" t="s">
        <v>80</v>
      </c>
      <c r="BG15" s="34" t="s">
        <v>80</v>
      </c>
      <c r="BH15" s="36" t="s">
        <v>80</v>
      </c>
      <c r="BI15" s="22" t="s">
        <v>80</v>
      </c>
      <c r="BJ15" s="20" t="s">
        <v>80</v>
      </c>
      <c r="BK15" s="20" t="s">
        <v>80</v>
      </c>
      <c r="BL15" s="22" t="s">
        <v>80</v>
      </c>
      <c r="BM15" s="22" t="s">
        <v>80</v>
      </c>
      <c r="BN15" s="20" t="s">
        <v>80</v>
      </c>
      <c r="BO15" s="34"/>
      <c r="BP15" s="20"/>
      <c r="BQ15" s="22" t="s">
        <v>80</v>
      </c>
      <c r="BR15" s="22" t="s">
        <v>80</v>
      </c>
      <c r="BS15" s="22"/>
      <c r="BT15" s="44"/>
      <c r="BU15" s="44"/>
    </row>
    <row r="16" spans="2:73" x14ac:dyDescent="0.25">
      <c r="B16" s="35" t="str">
        <f>'New Product Launch Form'!B25</f>
        <v xml:space="preserve"> </v>
      </c>
      <c r="C16" s="22" t="str">
        <f>'New Product Launch Form'!C25</f>
        <v xml:space="preserve"> </v>
      </c>
      <c r="D16" s="20">
        <f>'New Product Launch Form'!D25</f>
        <v>0</v>
      </c>
      <c r="E16" s="20" t="str">
        <f>'New Product Launch Form'!E25</f>
        <v xml:space="preserve"> </v>
      </c>
      <c r="F16" s="21" t="str">
        <f>'New Product Launch Form'!F25</f>
        <v xml:space="preserve"> </v>
      </c>
      <c r="G16" s="12" t="str">
        <f>'New Product Launch Form'!G25</f>
        <v xml:space="preserve"> </v>
      </c>
      <c r="H16" s="12" t="str">
        <f>'New Product Launch Form'!H25</f>
        <v xml:space="preserve"> </v>
      </c>
      <c r="I16" s="21">
        <f>'New Product Launch Form'!I25</f>
        <v>0</v>
      </c>
      <c r="J16" s="21">
        <f>'New Product Launch Form'!J25</f>
        <v>0</v>
      </c>
      <c r="K16" s="21">
        <f>'New Product Launch Form'!K25</f>
        <v>0</v>
      </c>
      <c r="L16" s="21">
        <f>'New Product Launch Form'!L25</f>
        <v>0</v>
      </c>
      <c r="M16" s="21">
        <f>'New Product Launch Form'!M25</f>
        <v>0</v>
      </c>
      <c r="N16" s="21">
        <f>'New Product Launch Form'!N25</f>
        <v>0</v>
      </c>
      <c r="O16" s="12" t="str">
        <f>'New Product Launch Form'!O25</f>
        <v xml:space="preserve"> </v>
      </c>
      <c r="P16" s="21">
        <f>'New Product Launch Form'!P25</f>
        <v>0</v>
      </c>
      <c r="Q16" s="21">
        <f>'New Product Launch Form'!Q25</f>
        <v>0</v>
      </c>
      <c r="R16" s="21">
        <f>'New Product Launch Form'!R25</f>
        <v>0</v>
      </c>
      <c r="S16" s="21">
        <f>'New Product Launch Form'!S25</f>
        <v>0</v>
      </c>
      <c r="T16" s="21">
        <f>'New Product Launch Form'!T25</f>
        <v>0</v>
      </c>
      <c r="U16" s="12" t="str">
        <f>'New Product Launch Form'!U25</f>
        <v xml:space="preserve"> </v>
      </c>
      <c r="V16" s="21" t="str">
        <f>'New Product Launch Form'!V25</f>
        <v xml:space="preserve"> </v>
      </c>
      <c r="W16" s="21" t="str">
        <f>'New Product Launch Form'!W25</f>
        <v xml:space="preserve"> </v>
      </c>
      <c r="X16" s="21">
        <f>'New Product Launch Form'!X25</f>
        <v>0</v>
      </c>
      <c r="Y16" s="12" t="str">
        <f>'New Product Launch Form'!Y25</f>
        <v xml:space="preserve"> </v>
      </c>
      <c r="Z16" s="21">
        <f>'New Product Launch Form'!Z25</f>
        <v>0</v>
      </c>
      <c r="AA16" s="21">
        <f>'New Product Launch Form'!AA25</f>
        <v>0</v>
      </c>
      <c r="AB16" s="12" t="str">
        <f>'New Product Launch Form'!AB25</f>
        <v xml:space="preserve"> </v>
      </c>
      <c r="AC16" s="12" t="str">
        <f>'New Product Launch Form'!AC25</f>
        <v xml:space="preserve"> </v>
      </c>
      <c r="AD16" s="12" t="str">
        <f>'New Product Launch Form'!AD25</f>
        <v xml:space="preserve"> </v>
      </c>
      <c r="AE16" s="44"/>
      <c r="AF16" s="44"/>
      <c r="AG16" s="12" t="str">
        <f>'New Product Launch Form'!AG25</f>
        <v xml:space="preserve"> </v>
      </c>
      <c r="AH16" s="12" t="str">
        <f>'New Product Launch Form'!AH25</f>
        <v xml:space="preserve"> </v>
      </c>
      <c r="AI16" s="12" t="str">
        <f>'New Product Launch Form'!AI25</f>
        <v xml:space="preserve"> </v>
      </c>
      <c r="AJ16" s="12" t="str">
        <f>'New Product Launch Form'!AJ25</f>
        <v xml:space="preserve"> </v>
      </c>
      <c r="AK16" s="12">
        <f>'New Product Launch Form'!AK25</f>
        <v>0</v>
      </c>
      <c r="AL16" s="21" t="str">
        <f>'New Product Launch Form'!AL25</f>
        <v xml:space="preserve"> </v>
      </c>
      <c r="AM16" s="21">
        <f>'New Product Launch Form'!AM25</f>
        <v>0</v>
      </c>
      <c r="AN16" s="33">
        <f>'New Product Launch Form'!AN25</f>
        <v>0</v>
      </c>
      <c r="AO16" s="33" t="str">
        <f>'New Product Launch Form'!AO25</f>
        <v xml:space="preserve"> </v>
      </c>
      <c r="AP16" s="12" t="str">
        <f>'New Product Launch Form'!AP25</f>
        <v xml:space="preserve"> </v>
      </c>
      <c r="AQ16" s="12" t="str">
        <f>'New Product Launch Form'!AQ25</f>
        <v xml:space="preserve"> </v>
      </c>
      <c r="AR16" s="12" t="str">
        <f>'New Product Launch Form'!AR25</f>
        <v xml:space="preserve"> </v>
      </c>
      <c r="AS16" s="12" t="str">
        <f>'New Product Launch Form'!AS25</f>
        <v xml:space="preserve"> </v>
      </c>
      <c r="AT16" s="34">
        <f>_xlfn.IFNA(VLOOKUP($AZ16,Lists!$BC$2:$BG$235,5,FALSE),0)</f>
        <v>0</v>
      </c>
      <c r="AU16" s="33"/>
      <c r="AV16" s="33"/>
      <c r="AW16" s="19"/>
      <c r="AX16" s="34"/>
      <c r="AY16" s="34">
        <f>_xlfn.IFNA(VLOOKUP($AX16,Lists!$BI$2:$BJ$36,2,FALSE),0)</f>
        <v>0</v>
      </c>
      <c r="AZ16" s="34"/>
      <c r="BA16" s="34">
        <f>_xlfn.IFNA(VLOOKUP($AZ16,Lists!$BC$2:$BD$235,2,FALSE),0)</f>
        <v>0</v>
      </c>
      <c r="BB16" s="34">
        <f>_xlfn.IFNA(VLOOKUP($AZ16,Lists!$BC$2:$BE$235,3,FALSE),0)</f>
        <v>0</v>
      </c>
      <c r="BC16" s="34">
        <f>_xlfn.IFNA(VLOOKUP($AZ16,Lists!$BC$2:$BF$235,4,FALSE),0)</f>
        <v>0</v>
      </c>
      <c r="BD16" s="33"/>
      <c r="BE16" s="12"/>
      <c r="BF16" s="36" t="s">
        <v>80</v>
      </c>
      <c r="BG16" s="34" t="s">
        <v>80</v>
      </c>
      <c r="BH16" s="36" t="s">
        <v>80</v>
      </c>
      <c r="BI16" s="22" t="s">
        <v>80</v>
      </c>
      <c r="BJ16" s="20" t="s">
        <v>80</v>
      </c>
      <c r="BK16" s="20" t="s">
        <v>80</v>
      </c>
      <c r="BL16" s="22" t="s">
        <v>80</v>
      </c>
      <c r="BM16" s="22" t="s">
        <v>80</v>
      </c>
      <c r="BN16" s="20" t="s">
        <v>80</v>
      </c>
      <c r="BO16" s="34"/>
      <c r="BP16" s="20"/>
      <c r="BQ16" s="22" t="s">
        <v>80</v>
      </c>
      <c r="BR16" s="22" t="s">
        <v>80</v>
      </c>
      <c r="BS16" s="22"/>
      <c r="BT16" s="44"/>
      <c r="BU16" s="44"/>
    </row>
    <row r="17" spans="2:73" x14ac:dyDescent="0.25">
      <c r="B17" s="35" t="str">
        <f>'New Product Launch Form'!B26</f>
        <v xml:space="preserve"> </v>
      </c>
      <c r="C17" s="22" t="str">
        <f>'New Product Launch Form'!C26</f>
        <v xml:space="preserve"> </v>
      </c>
      <c r="D17" s="20">
        <f>'New Product Launch Form'!D26</f>
        <v>0</v>
      </c>
      <c r="E17" s="20" t="str">
        <f>'New Product Launch Form'!E26</f>
        <v xml:space="preserve"> </v>
      </c>
      <c r="F17" s="21" t="str">
        <f>'New Product Launch Form'!F26</f>
        <v xml:space="preserve"> </v>
      </c>
      <c r="G17" s="12" t="str">
        <f>'New Product Launch Form'!G26</f>
        <v xml:space="preserve"> </v>
      </c>
      <c r="H17" s="12" t="str">
        <f>'New Product Launch Form'!H26</f>
        <v xml:space="preserve"> </v>
      </c>
      <c r="I17" s="21">
        <f>'New Product Launch Form'!I26</f>
        <v>0</v>
      </c>
      <c r="J17" s="21">
        <f>'New Product Launch Form'!J26</f>
        <v>0</v>
      </c>
      <c r="K17" s="21">
        <f>'New Product Launch Form'!K26</f>
        <v>0</v>
      </c>
      <c r="L17" s="21">
        <f>'New Product Launch Form'!L26</f>
        <v>0</v>
      </c>
      <c r="M17" s="21">
        <f>'New Product Launch Form'!M26</f>
        <v>0</v>
      </c>
      <c r="N17" s="21">
        <f>'New Product Launch Form'!N26</f>
        <v>0</v>
      </c>
      <c r="O17" s="12" t="str">
        <f>'New Product Launch Form'!O26</f>
        <v xml:space="preserve"> </v>
      </c>
      <c r="P17" s="21">
        <f>'New Product Launch Form'!P26</f>
        <v>0</v>
      </c>
      <c r="Q17" s="21">
        <f>'New Product Launch Form'!Q26</f>
        <v>0</v>
      </c>
      <c r="R17" s="21">
        <f>'New Product Launch Form'!R26</f>
        <v>0</v>
      </c>
      <c r="S17" s="21">
        <f>'New Product Launch Form'!S26</f>
        <v>0</v>
      </c>
      <c r="T17" s="21">
        <f>'New Product Launch Form'!T26</f>
        <v>0</v>
      </c>
      <c r="U17" s="12" t="str">
        <f>'New Product Launch Form'!U26</f>
        <v xml:space="preserve"> </v>
      </c>
      <c r="V17" s="21" t="str">
        <f>'New Product Launch Form'!V26</f>
        <v xml:space="preserve"> </v>
      </c>
      <c r="W17" s="21" t="str">
        <f>'New Product Launch Form'!W26</f>
        <v xml:space="preserve"> </v>
      </c>
      <c r="X17" s="21">
        <f>'New Product Launch Form'!X26</f>
        <v>0</v>
      </c>
      <c r="Y17" s="12" t="str">
        <f>'New Product Launch Form'!Y26</f>
        <v xml:space="preserve"> </v>
      </c>
      <c r="Z17" s="21">
        <f>'New Product Launch Form'!Z26</f>
        <v>0</v>
      </c>
      <c r="AA17" s="21">
        <f>'New Product Launch Form'!AA26</f>
        <v>0</v>
      </c>
      <c r="AB17" s="12" t="str">
        <f>'New Product Launch Form'!AB26</f>
        <v xml:space="preserve"> </v>
      </c>
      <c r="AC17" s="12" t="str">
        <f>'New Product Launch Form'!AC26</f>
        <v xml:space="preserve"> </v>
      </c>
      <c r="AD17" s="12" t="str">
        <f>'New Product Launch Form'!AD26</f>
        <v xml:space="preserve"> </v>
      </c>
      <c r="AE17" s="44"/>
      <c r="AF17" s="44"/>
      <c r="AG17" s="12" t="str">
        <f>'New Product Launch Form'!AG26</f>
        <v xml:space="preserve"> </v>
      </c>
      <c r="AH17" s="12" t="str">
        <f>'New Product Launch Form'!AH26</f>
        <v xml:space="preserve"> </v>
      </c>
      <c r="AI17" s="12" t="str">
        <f>'New Product Launch Form'!AI26</f>
        <v xml:space="preserve"> </v>
      </c>
      <c r="AJ17" s="12" t="str">
        <f>'New Product Launch Form'!AJ26</f>
        <v xml:space="preserve"> </v>
      </c>
      <c r="AK17" s="12">
        <f>'New Product Launch Form'!AK26</f>
        <v>0</v>
      </c>
      <c r="AL17" s="21" t="str">
        <f>'New Product Launch Form'!AL26</f>
        <v xml:space="preserve"> </v>
      </c>
      <c r="AM17" s="21">
        <f>'New Product Launch Form'!AM26</f>
        <v>0</v>
      </c>
      <c r="AN17" s="33">
        <f>'New Product Launch Form'!AN26</f>
        <v>0</v>
      </c>
      <c r="AO17" s="33" t="str">
        <f>'New Product Launch Form'!AO26</f>
        <v xml:space="preserve"> </v>
      </c>
      <c r="AP17" s="12" t="str">
        <f>'New Product Launch Form'!AP26</f>
        <v xml:space="preserve"> </v>
      </c>
      <c r="AQ17" s="12" t="str">
        <f>'New Product Launch Form'!AQ26</f>
        <v xml:space="preserve"> </v>
      </c>
      <c r="AR17" s="12" t="str">
        <f>'New Product Launch Form'!AR26</f>
        <v xml:space="preserve"> </v>
      </c>
      <c r="AS17" s="12" t="str">
        <f>'New Product Launch Form'!AS26</f>
        <v xml:space="preserve"> </v>
      </c>
      <c r="AT17" s="34">
        <f>_xlfn.IFNA(VLOOKUP($AZ17,Lists!$BC$2:$BG$235,5,FALSE),0)</f>
        <v>0</v>
      </c>
      <c r="AU17" s="33"/>
      <c r="AV17" s="33"/>
      <c r="AW17" s="19"/>
      <c r="AX17" s="34"/>
      <c r="AY17" s="34">
        <f>_xlfn.IFNA(VLOOKUP($AX17,Lists!$BI$2:$BJ$36,2,FALSE),0)</f>
        <v>0</v>
      </c>
      <c r="AZ17" s="34"/>
      <c r="BA17" s="34">
        <f>_xlfn.IFNA(VLOOKUP($AZ17,Lists!$BC$2:$BD$235,2,FALSE),0)</f>
        <v>0</v>
      </c>
      <c r="BB17" s="34">
        <f>_xlfn.IFNA(VLOOKUP($AZ17,Lists!$BC$2:$BE$235,3,FALSE),0)</f>
        <v>0</v>
      </c>
      <c r="BC17" s="34">
        <f>_xlfn.IFNA(VLOOKUP($AZ17,Lists!$BC$2:$BF$235,4,FALSE),0)</f>
        <v>0</v>
      </c>
      <c r="BD17" s="33"/>
      <c r="BE17" s="12"/>
      <c r="BF17" s="36" t="s">
        <v>80</v>
      </c>
      <c r="BG17" s="34" t="s">
        <v>80</v>
      </c>
      <c r="BH17" s="36" t="s">
        <v>80</v>
      </c>
      <c r="BI17" s="22" t="s">
        <v>80</v>
      </c>
      <c r="BJ17" s="20" t="s">
        <v>80</v>
      </c>
      <c r="BK17" s="20" t="s">
        <v>80</v>
      </c>
      <c r="BL17" s="22" t="s">
        <v>80</v>
      </c>
      <c r="BM17" s="22" t="s">
        <v>80</v>
      </c>
      <c r="BN17" s="20" t="s">
        <v>80</v>
      </c>
      <c r="BO17" s="34"/>
      <c r="BP17" s="20"/>
      <c r="BQ17" s="22" t="s">
        <v>80</v>
      </c>
      <c r="BR17" s="22" t="s">
        <v>80</v>
      </c>
      <c r="BS17" s="22"/>
      <c r="BT17" s="44"/>
      <c r="BU17" s="44"/>
    </row>
    <row r="18" spans="2:73" x14ac:dyDescent="0.25">
      <c r="B18" s="35" t="str">
        <f>'New Product Launch Form'!B27</f>
        <v xml:space="preserve"> </v>
      </c>
      <c r="C18" s="22" t="str">
        <f>'New Product Launch Form'!C27</f>
        <v xml:space="preserve"> </v>
      </c>
      <c r="D18" s="20">
        <f>'New Product Launch Form'!D27</f>
        <v>0</v>
      </c>
      <c r="E18" s="20" t="str">
        <f>'New Product Launch Form'!E27</f>
        <v xml:space="preserve"> </v>
      </c>
      <c r="F18" s="21" t="str">
        <f>'New Product Launch Form'!F27</f>
        <v xml:space="preserve"> </v>
      </c>
      <c r="G18" s="12" t="str">
        <f>'New Product Launch Form'!G27</f>
        <v xml:space="preserve"> </v>
      </c>
      <c r="H18" s="12" t="str">
        <f>'New Product Launch Form'!H27</f>
        <v xml:space="preserve"> </v>
      </c>
      <c r="I18" s="21">
        <f>'New Product Launch Form'!I27</f>
        <v>0</v>
      </c>
      <c r="J18" s="21">
        <f>'New Product Launch Form'!J27</f>
        <v>0</v>
      </c>
      <c r="K18" s="21">
        <f>'New Product Launch Form'!K27</f>
        <v>0</v>
      </c>
      <c r="L18" s="21">
        <f>'New Product Launch Form'!L27</f>
        <v>0</v>
      </c>
      <c r="M18" s="21">
        <f>'New Product Launch Form'!M27</f>
        <v>0</v>
      </c>
      <c r="N18" s="21">
        <f>'New Product Launch Form'!N27</f>
        <v>0</v>
      </c>
      <c r="O18" s="12" t="str">
        <f>'New Product Launch Form'!O27</f>
        <v xml:space="preserve"> </v>
      </c>
      <c r="P18" s="21">
        <f>'New Product Launch Form'!P27</f>
        <v>0</v>
      </c>
      <c r="Q18" s="21">
        <f>'New Product Launch Form'!Q27</f>
        <v>0</v>
      </c>
      <c r="R18" s="21">
        <f>'New Product Launch Form'!R27</f>
        <v>0</v>
      </c>
      <c r="S18" s="21">
        <f>'New Product Launch Form'!S27</f>
        <v>0</v>
      </c>
      <c r="T18" s="21">
        <f>'New Product Launch Form'!T27</f>
        <v>0</v>
      </c>
      <c r="U18" s="12" t="str">
        <f>'New Product Launch Form'!U27</f>
        <v xml:space="preserve"> </v>
      </c>
      <c r="V18" s="21" t="str">
        <f>'New Product Launch Form'!V27</f>
        <v xml:space="preserve"> </v>
      </c>
      <c r="W18" s="21" t="str">
        <f>'New Product Launch Form'!W27</f>
        <v xml:space="preserve"> </v>
      </c>
      <c r="X18" s="21">
        <f>'New Product Launch Form'!X27</f>
        <v>0</v>
      </c>
      <c r="Y18" s="12" t="str">
        <f>'New Product Launch Form'!Y27</f>
        <v xml:space="preserve"> </v>
      </c>
      <c r="Z18" s="21">
        <f>'New Product Launch Form'!Z27</f>
        <v>0</v>
      </c>
      <c r="AA18" s="21">
        <f>'New Product Launch Form'!AA27</f>
        <v>0</v>
      </c>
      <c r="AB18" s="12" t="str">
        <f>'New Product Launch Form'!AB27</f>
        <v xml:space="preserve"> </v>
      </c>
      <c r="AC18" s="12" t="str">
        <f>'New Product Launch Form'!AC27</f>
        <v xml:space="preserve"> </v>
      </c>
      <c r="AD18" s="12" t="str">
        <f>'New Product Launch Form'!AD27</f>
        <v xml:space="preserve"> </v>
      </c>
      <c r="AE18" s="44"/>
      <c r="AF18" s="44"/>
      <c r="AG18" s="12" t="str">
        <f>'New Product Launch Form'!AG27</f>
        <v xml:space="preserve"> </v>
      </c>
      <c r="AH18" s="12" t="str">
        <f>'New Product Launch Form'!AH27</f>
        <v xml:space="preserve"> </v>
      </c>
      <c r="AI18" s="12" t="str">
        <f>'New Product Launch Form'!AI27</f>
        <v xml:space="preserve"> </v>
      </c>
      <c r="AJ18" s="12" t="str">
        <f>'New Product Launch Form'!AJ27</f>
        <v xml:space="preserve"> </v>
      </c>
      <c r="AK18" s="12">
        <f>'New Product Launch Form'!AK27</f>
        <v>0</v>
      </c>
      <c r="AL18" s="21" t="str">
        <f>'New Product Launch Form'!AL27</f>
        <v xml:space="preserve"> </v>
      </c>
      <c r="AM18" s="21">
        <f>'New Product Launch Form'!AM27</f>
        <v>0</v>
      </c>
      <c r="AN18" s="33">
        <f>'New Product Launch Form'!AN27</f>
        <v>0</v>
      </c>
      <c r="AO18" s="33" t="str">
        <f>'New Product Launch Form'!AO27</f>
        <v xml:space="preserve"> </v>
      </c>
      <c r="AP18" s="12" t="str">
        <f>'New Product Launch Form'!AP27</f>
        <v xml:space="preserve"> </v>
      </c>
      <c r="AQ18" s="12" t="str">
        <f>'New Product Launch Form'!AQ27</f>
        <v xml:space="preserve"> </v>
      </c>
      <c r="AR18" s="12" t="str">
        <f>'New Product Launch Form'!AR27</f>
        <v xml:space="preserve"> </v>
      </c>
      <c r="AS18" s="12" t="str">
        <f>'New Product Launch Form'!AS27</f>
        <v xml:space="preserve"> </v>
      </c>
      <c r="AT18" s="34">
        <f>_xlfn.IFNA(VLOOKUP($AZ18,Lists!$BC$2:$BG$235,5,FALSE),0)</f>
        <v>0</v>
      </c>
      <c r="AU18" s="33"/>
      <c r="AV18" s="33"/>
      <c r="AW18" s="19"/>
      <c r="AX18" s="34"/>
      <c r="AY18" s="34">
        <f>_xlfn.IFNA(VLOOKUP($AX18,Lists!$BI$2:$BJ$36,2,FALSE),0)</f>
        <v>0</v>
      </c>
      <c r="AZ18" s="34"/>
      <c r="BA18" s="34">
        <f>_xlfn.IFNA(VLOOKUP($AZ18,Lists!$BC$2:$BD$235,2,FALSE),0)</f>
        <v>0</v>
      </c>
      <c r="BB18" s="34">
        <f>_xlfn.IFNA(VLOOKUP($AZ18,Lists!$BC$2:$BE$235,3,FALSE),0)</f>
        <v>0</v>
      </c>
      <c r="BC18" s="34">
        <f>_xlfn.IFNA(VLOOKUP($AZ18,Lists!$BC$2:$BF$235,4,FALSE),0)</f>
        <v>0</v>
      </c>
      <c r="BD18" s="33"/>
      <c r="BE18" s="12"/>
      <c r="BF18" s="36" t="s">
        <v>80</v>
      </c>
      <c r="BG18" s="34" t="s">
        <v>80</v>
      </c>
      <c r="BH18" s="36" t="s">
        <v>80</v>
      </c>
      <c r="BI18" s="22" t="s">
        <v>80</v>
      </c>
      <c r="BJ18" s="20" t="s">
        <v>80</v>
      </c>
      <c r="BK18" s="20" t="s">
        <v>80</v>
      </c>
      <c r="BL18" s="22" t="s">
        <v>80</v>
      </c>
      <c r="BM18" s="22" t="s">
        <v>80</v>
      </c>
      <c r="BN18" s="20" t="s">
        <v>80</v>
      </c>
      <c r="BO18" s="34"/>
      <c r="BP18" s="20"/>
      <c r="BQ18" s="22" t="s">
        <v>80</v>
      </c>
      <c r="BR18" s="22" t="s">
        <v>80</v>
      </c>
      <c r="BS18" s="22"/>
      <c r="BT18" s="44"/>
      <c r="BU18" s="44"/>
    </row>
    <row r="19" spans="2:73" x14ac:dyDescent="0.25">
      <c r="B19" s="35" t="str">
        <f>'New Product Launch Form'!B28</f>
        <v xml:space="preserve"> </v>
      </c>
      <c r="C19" s="22" t="str">
        <f>'New Product Launch Form'!C28</f>
        <v xml:space="preserve"> </v>
      </c>
      <c r="D19" s="20">
        <f>'New Product Launch Form'!D28</f>
        <v>0</v>
      </c>
      <c r="E19" s="20" t="str">
        <f>'New Product Launch Form'!E28</f>
        <v xml:space="preserve"> </v>
      </c>
      <c r="F19" s="21" t="str">
        <f>'New Product Launch Form'!F28</f>
        <v xml:space="preserve"> </v>
      </c>
      <c r="G19" s="12" t="str">
        <f>'New Product Launch Form'!G28</f>
        <v xml:space="preserve"> </v>
      </c>
      <c r="H19" s="12" t="str">
        <f>'New Product Launch Form'!H28</f>
        <v xml:space="preserve"> </v>
      </c>
      <c r="I19" s="21">
        <f>'New Product Launch Form'!I28</f>
        <v>0</v>
      </c>
      <c r="J19" s="21">
        <f>'New Product Launch Form'!J28</f>
        <v>0</v>
      </c>
      <c r="K19" s="21">
        <f>'New Product Launch Form'!K28</f>
        <v>0</v>
      </c>
      <c r="L19" s="21">
        <f>'New Product Launch Form'!L28</f>
        <v>0</v>
      </c>
      <c r="M19" s="21">
        <f>'New Product Launch Form'!M28</f>
        <v>0</v>
      </c>
      <c r="N19" s="21">
        <f>'New Product Launch Form'!N28</f>
        <v>0</v>
      </c>
      <c r="O19" s="12" t="str">
        <f>'New Product Launch Form'!O28</f>
        <v xml:space="preserve"> </v>
      </c>
      <c r="P19" s="21">
        <f>'New Product Launch Form'!P28</f>
        <v>0</v>
      </c>
      <c r="Q19" s="21">
        <f>'New Product Launch Form'!Q28</f>
        <v>0</v>
      </c>
      <c r="R19" s="21">
        <f>'New Product Launch Form'!R28</f>
        <v>0</v>
      </c>
      <c r="S19" s="21">
        <f>'New Product Launch Form'!S28</f>
        <v>0</v>
      </c>
      <c r="T19" s="21">
        <f>'New Product Launch Form'!T28</f>
        <v>0</v>
      </c>
      <c r="U19" s="12" t="str">
        <f>'New Product Launch Form'!U28</f>
        <v xml:space="preserve"> </v>
      </c>
      <c r="V19" s="21" t="str">
        <f>'New Product Launch Form'!V28</f>
        <v xml:space="preserve"> </v>
      </c>
      <c r="W19" s="21" t="str">
        <f>'New Product Launch Form'!W28</f>
        <v xml:space="preserve"> </v>
      </c>
      <c r="X19" s="21">
        <f>'New Product Launch Form'!X28</f>
        <v>0</v>
      </c>
      <c r="Y19" s="12" t="str">
        <f>'New Product Launch Form'!Y28</f>
        <v xml:space="preserve"> </v>
      </c>
      <c r="Z19" s="21">
        <f>'New Product Launch Form'!Z28</f>
        <v>0</v>
      </c>
      <c r="AA19" s="21">
        <f>'New Product Launch Form'!AA28</f>
        <v>0</v>
      </c>
      <c r="AB19" s="12" t="str">
        <f>'New Product Launch Form'!AB28</f>
        <v xml:space="preserve"> </v>
      </c>
      <c r="AC19" s="12" t="str">
        <f>'New Product Launch Form'!AC28</f>
        <v xml:space="preserve"> </v>
      </c>
      <c r="AD19" s="12" t="str">
        <f>'New Product Launch Form'!AD28</f>
        <v xml:space="preserve"> </v>
      </c>
      <c r="AE19" s="44"/>
      <c r="AF19" s="44"/>
      <c r="AG19" s="12" t="str">
        <f>'New Product Launch Form'!AG28</f>
        <v xml:space="preserve"> </v>
      </c>
      <c r="AH19" s="12" t="str">
        <f>'New Product Launch Form'!AH28</f>
        <v xml:space="preserve"> </v>
      </c>
      <c r="AI19" s="12" t="str">
        <f>'New Product Launch Form'!AI28</f>
        <v xml:space="preserve"> </v>
      </c>
      <c r="AJ19" s="12" t="str">
        <f>'New Product Launch Form'!AJ28</f>
        <v xml:space="preserve"> </v>
      </c>
      <c r="AK19" s="12">
        <f>'New Product Launch Form'!AK28</f>
        <v>0</v>
      </c>
      <c r="AL19" s="21" t="str">
        <f>'New Product Launch Form'!AL28</f>
        <v xml:space="preserve"> </v>
      </c>
      <c r="AM19" s="21">
        <f>'New Product Launch Form'!AM28</f>
        <v>0</v>
      </c>
      <c r="AN19" s="33">
        <f>'New Product Launch Form'!AN28</f>
        <v>0</v>
      </c>
      <c r="AO19" s="33" t="str">
        <f>'New Product Launch Form'!AO28</f>
        <v xml:space="preserve"> </v>
      </c>
      <c r="AP19" s="12" t="str">
        <f>'New Product Launch Form'!AP28</f>
        <v xml:space="preserve"> </v>
      </c>
      <c r="AQ19" s="12" t="str">
        <f>'New Product Launch Form'!AQ28</f>
        <v xml:space="preserve"> </v>
      </c>
      <c r="AR19" s="12" t="str">
        <f>'New Product Launch Form'!AR28</f>
        <v xml:space="preserve"> </v>
      </c>
      <c r="AS19" s="12" t="str">
        <f>'New Product Launch Form'!AS28</f>
        <v xml:space="preserve"> </v>
      </c>
      <c r="AT19" s="34">
        <f>_xlfn.IFNA(VLOOKUP($AZ19,Lists!$BC$2:$BG$235,5,FALSE),0)</f>
        <v>0</v>
      </c>
      <c r="AU19" s="33"/>
      <c r="AV19" s="33"/>
      <c r="AW19" s="19"/>
      <c r="AX19" s="34"/>
      <c r="AY19" s="34">
        <f>_xlfn.IFNA(VLOOKUP($AX19,Lists!$BI$2:$BJ$36,2,FALSE),0)</f>
        <v>0</v>
      </c>
      <c r="AZ19" s="34"/>
      <c r="BA19" s="34">
        <f>_xlfn.IFNA(VLOOKUP($AZ19,Lists!$BC$2:$BD$235,2,FALSE),0)</f>
        <v>0</v>
      </c>
      <c r="BB19" s="34">
        <f>_xlfn.IFNA(VLOOKUP($AZ19,Lists!$BC$2:$BE$235,3,FALSE),0)</f>
        <v>0</v>
      </c>
      <c r="BC19" s="34">
        <f>_xlfn.IFNA(VLOOKUP($AZ19,Lists!$BC$2:$BF$235,4,FALSE),0)</f>
        <v>0</v>
      </c>
      <c r="BD19" s="33"/>
      <c r="BE19" s="12"/>
      <c r="BF19" s="36" t="s">
        <v>80</v>
      </c>
      <c r="BG19" s="34" t="s">
        <v>80</v>
      </c>
      <c r="BH19" s="36" t="s">
        <v>80</v>
      </c>
      <c r="BI19" s="22" t="s">
        <v>80</v>
      </c>
      <c r="BJ19" s="20" t="s">
        <v>80</v>
      </c>
      <c r="BK19" s="20" t="s">
        <v>80</v>
      </c>
      <c r="BL19" s="22" t="s">
        <v>80</v>
      </c>
      <c r="BM19" s="22" t="s">
        <v>80</v>
      </c>
      <c r="BN19" s="20" t="s">
        <v>80</v>
      </c>
      <c r="BO19" s="34"/>
      <c r="BP19" s="20"/>
      <c r="BQ19" s="22" t="s">
        <v>80</v>
      </c>
      <c r="BR19" s="22" t="s">
        <v>80</v>
      </c>
      <c r="BS19" s="22"/>
      <c r="BT19" s="44"/>
      <c r="BU19" s="44"/>
    </row>
    <row r="20" spans="2:73" x14ac:dyDescent="0.25">
      <c r="B20" s="35" t="str">
        <f>'New Product Launch Form'!B29</f>
        <v xml:space="preserve"> </v>
      </c>
      <c r="C20" s="22" t="str">
        <f>'New Product Launch Form'!C29</f>
        <v xml:space="preserve"> </v>
      </c>
      <c r="D20" s="20">
        <f>'New Product Launch Form'!D29</f>
        <v>0</v>
      </c>
      <c r="E20" s="20" t="str">
        <f>'New Product Launch Form'!E29</f>
        <v xml:space="preserve"> </v>
      </c>
      <c r="F20" s="21" t="str">
        <f>'New Product Launch Form'!F29</f>
        <v xml:space="preserve"> </v>
      </c>
      <c r="G20" s="12" t="str">
        <f>'New Product Launch Form'!G29</f>
        <v xml:space="preserve"> </v>
      </c>
      <c r="H20" s="12" t="str">
        <f>'New Product Launch Form'!H29</f>
        <v xml:space="preserve"> </v>
      </c>
      <c r="I20" s="21">
        <f>'New Product Launch Form'!I29</f>
        <v>0</v>
      </c>
      <c r="J20" s="21">
        <f>'New Product Launch Form'!J29</f>
        <v>0</v>
      </c>
      <c r="K20" s="21">
        <f>'New Product Launch Form'!K29</f>
        <v>0</v>
      </c>
      <c r="L20" s="21">
        <f>'New Product Launch Form'!L29</f>
        <v>0</v>
      </c>
      <c r="M20" s="21">
        <f>'New Product Launch Form'!M29</f>
        <v>0</v>
      </c>
      <c r="N20" s="21">
        <f>'New Product Launch Form'!N29</f>
        <v>0</v>
      </c>
      <c r="O20" s="12" t="str">
        <f>'New Product Launch Form'!O29</f>
        <v xml:space="preserve"> </v>
      </c>
      <c r="P20" s="21">
        <f>'New Product Launch Form'!P29</f>
        <v>0</v>
      </c>
      <c r="Q20" s="21">
        <f>'New Product Launch Form'!Q29</f>
        <v>0</v>
      </c>
      <c r="R20" s="21">
        <f>'New Product Launch Form'!R29</f>
        <v>0</v>
      </c>
      <c r="S20" s="21">
        <f>'New Product Launch Form'!S29</f>
        <v>0</v>
      </c>
      <c r="T20" s="21">
        <f>'New Product Launch Form'!T29</f>
        <v>0</v>
      </c>
      <c r="U20" s="12" t="str">
        <f>'New Product Launch Form'!U29</f>
        <v xml:space="preserve"> </v>
      </c>
      <c r="V20" s="21" t="str">
        <f>'New Product Launch Form'!V29</f>
        <v xml:space="preserve"> </v>
      </c>
      <c r="W20" s="21" t="str">
        <f>'New Product Launch Form'!W29</f>
        <v xml:space="preserve"> </v>
      </c>
      <c r="X20" s="21">
        <f>'New Product Launch Form'!X29</f>
        <v>0</v>
      </c>
      <c r="Y20" s="12" t="str">
        <f>'New Product Launch Form'!Y29</f>
        <v xml:space="preserve"> </v>
      </c>
      <c r="Z20" s="21">
        <f>'New Product Launch Form'!Z29</f>
        <v>0</v>
      </c>
      <c r="AA20" s="21">
        <f>'New Product Launch Form'!AA29</f>
        <v>0</v>
      </c>
      <c r="AB20" s="12" t="str">
        <f>'New Product Launch Form'!AB29</f>
        <v xml:space="preserve"> </v>
      </c>
      <c r="AC20" s="12" t="str">
        <f>'New Product Launch Form'!AC29</f>
        <v xml:space="preserve"> </v>
      </c>
      <c r="AD20" s="12" t="str">
        <f>'New Product Launch Form'!AD29</f>
        <v xml:space="preserve"> </v>
      </c>
      <c r="AE20" s="44"/>
      <c r="AF20" s="44"/>
      <c r="AG20" s="12" t="str">
        <f>'New Product Launch Form'!AG29</f>
        <v xml:space="preserve"> </v>
      </c>
      <c r="AH20" s="12" t="str">
        <f>'New Product Launch Form'!AH29</f>
        <v xml:space="preserve"> </v>
      </c>
      <c r="AI20" s="12" t="str">
        <f>'New Product Launch Form'!AI29</f>
        <v xml:space="preserve"> </v>
      </c>
      <c r="AJ20" s="12" t="str">
        <f>'New Product Launch Form'!AJ29</f>
        <v xml:space="preserve"> </v>
      </c>
      <c r="AK20" s="12">
        <f>'New Product Launch Form'!AK29</f>
        <v>0</v>
      </c>
      <c r="AL20" s="21" t="str">
        <f>'New Product Launch Form'!AL29</f>
        <v xml:space="preserve"> </v>
      </c>
      <c r="AM20" s="21">
        <f>'New Product Launch Form'!AM29</f>
        <v>0</v>
      </c>
      <c r="AN20" s="33">
        <f>'New Product Launch Form'!AN29</f>
        <v>0</v>
      </c>
      <c r="AO20" s="33" t="str">
        <f>'New Product Launch Form'!AO29</f>
        <v xml:space="preserve"> </v>
      </c>
      <c r="AP20" s="12" t="str">
        <f>'New Product Launch Form'!AP29</f>
        <v xml:space="preserve"> </v>
      </c>
      <c r="AQ20" s="12" t="str">
        <f>'New Product Launch Form'!AQ29</f>
        <v xml:space="preserve"> </v>
      </c>
      <c r="AR20" s="12" t="str">
        <f>'New Product Launch Form'!AR29</f>
        <v xml:space="preserve"> </v>
      </c>
      <c r="AS20" s="12" t="str">
        <f>'New Product Launch Form'!AS29</f>
        <v xml:space="preserve"> </v>
      </c>
      <c r="AT20" s="34">
        <f>_xlfn.IFNA(VLOOKUP($AZ20,Lists!$BC$2:$BG$235,5,FALSE),0)</f>
        <v>0</v>
      </c>
      <c r="AU20" s="33"/>
      <c r="AV20" s="33"/>
      <c r="AW20" s="19"/>
      <c r="AX20" s="34"/>
      <c r="AY20" s="34">
        <f>_xlfn.IFNA(VLOOKUP($AX20,Lists!$BI$2:$BJ$36,2,FALSE),0)</f>
        <v>0</v>
      </c>
      <c r="AZ20" s="34"/>
      <c r="BA20" s="34">
        <f>_xlfn.IFNA(VLOOKUP($AZ20,Lists!$BC$2:$BD$235,2,FALSE),0)</f>
        <v>0</v>
      </c>
      <c r="BB20" s="34">
        <f>_xlfn.IFNA(VLOOKUP($AZ20,Lists!$BC$2:$BE$235,3,FALSE),0)</f>
        <v>0</v>
      </c>
      <c r="BC20" s="34">
        <f>_xlfn.IFNA(VLOOKUP($AZ20,Lists!$BC$2:$BF$235,4,FALSE),0)</f>
        <v>0</v>
      </c>
      <c r="BD20" s="33"/>
      <c r="BE20" s="12"/>
      <c r="BF20" s="36" t="s">
        <v>80</v>
      </c>
      <c r="BG20" s="34" t="s">
        <v>80</v>
      </c>
      <c r="BH20" s="36" t="s">
        <v>80</v>
      </c>
      <c r="BI20" s="22" t="s">
        <v>80</v>
      </c>
      <c r="BJ20" s="20" t="s">
        <v>80</v>
      </c>
      <c r="BK20" s="20" t="s">
        <v>80</v>
      </c>
      <c r="BL20" s="22" t="s">
        <v>80</v>
      </c>
      <c r="BM20" s="22" t="s">
        <v>80</v>
      </c>
      <c r="BN20" s="20" t="s">
        <v>80</v>
      </c>
      <c r="BO20" s="34"/>
      <c r="BP20" s="20"/>
      <c r="BQ20" s="22" t="s">
        <v>80</v>
      </c>
      <c r="BR20" s="22" t="s">
        <v>80</v>
      </c>
      <c r="BS20" s="22"/>
      <c r="BT20" s="44"/>
      <c r="BU20" s="44"/>
    </row>
    <row r="21" spans="2:73" x14ac:dyDescent="0.25">
      <c r="B21" s="35" t="str">
        <f>'New Product Launch Form'!B30</f>
        <v xml:space="preserve"> </v>
      </c>
      <c r="C21" s="22" t="str">
        <f>'New Product Launch Form'!C30</f>
        <v xml:space="preserve"> </v>
      </c>
      <c r="D21" s="20">
        <f>'New Product Launch Form'!D30</f>
        <v>0</v>
      </c>
      <c r="E21" s="20" t="str">
        <f>'New Product Launch Form'!E30</f>
        <v xml:space="preserve"> </v>
      </c>
      <c r="F21" s="21" t="str">
        <f>'New Product Launch Form'!F30</f>
        <v xml:space="preserve"> </v>
      </c>
      <c r="G21" s="12" t="str">
        <f>'New Product Launch Form'!G30</f>
        <v xml:space="preserve"> </v>
      </c>
      <c r="H21" s="12" t="str">
        <f>'New Product Launch Form'!H30</f>
        <v xml:space="preserve"> </v>
      </c>
      <c r="I21" s="21">
        <f>'New Product Launch Form'!I30</f>
        <v>0</v>
      </c>
      <c r="J21" s="21">
        <f>'New Product Launch Form'!J30</f>
        <v>0</v>
      </c>
      <c r="K21" s="21">
        <f>'New Product Launch Form'!K30</f>
        <v>0</v>
      </c>
      <c r="L21" s="21">
        <f>'New Product Launch Form'!L30</f>
        <v>0</v>
      </c>
      <c r="M21" s="21">
        <f>'New Product Launch Form'!M30</f>
        <v>0</v>
      </c>
      <c r="N21" s="21">
        <f>'New Product Launch Form'!N30</f>
        <v>0</v>
      </c>
      <c r="O21" s="12" t="str">
        <f>'New Product Launch Form'!O30</f>
        <v xml:space="preserve"> </v>
      </c>
      <c r="P21" s="21">
        <f>'New Product Launch Form'!P30</f>
        <v>0</v>
      </c>
      <c r="Q21" s="21">
        <f>'New Product Launch Form'!Q30</f>
        <v>0</v>
      </c>
      <c r="R21" s="21">
        <f>'New Product Launch Form'!R30</f>
        <v>0</v>
      </c>
      <c r="S21" s="21">
        <f>'New Product Launch Form'!S30</f>
        <v>0</v>
      </c>
      <c r="T21" s="21">
        <f>'New Product Launch Form'!T30</f>
        <v>0</v>
      </c>
      <c r="U21" s="12" t="str">
        <f>'New Product Launch Form'!U30</f>
        <v xml:space="preserve"> </v>
      </c>
      <c r="V21" s="21" t="str">
        <f>'New Product Launch Form'!V30</f>
        <v xml:space="preserve"> </v>
      </c>
      <c r="W21" s="21" t="str">
        <f>'New Product Launch Form'!W30</f>
        <v xml:space="preserve"> </v>
      </c>
      <c r="X21" s="21">
        <f>'New Product Launch Form'!X30</f>
        <v>0</v>
      </c>
      <c r="Y21" s="12" t="str">
        <f>'New Product Launch Form'!Y30</f>
        <v xml:space="preserve"> </v>
      </c>
      <c r="Z21" s="21">
        <f>'New Product Launch Form'!Z30</f>
        <v>0</v>
      </c>
      <c r="AA21" s="21">
        <f>'New Product Launch Form'!AA30</f>
        <v>0</v>
      </c>
      <c r="AB21" s="12" t="str">
        <f>'New Product Launch Form'!AB30</f>
        <v xml:space="preserve"> </v>
      </c>
      <c r="AC21" s="12" t="str">
        <f>'New Product Launch Form'!AC30</f>
        <v xml:space="preserve"> </v>
      </c>
      <c r="AD21" s="12" t="str">
        <f>'New Product Launch Form'!AD30</f>
        <v xml:space="preserve"> </v>
      </c>
      <c r="AE21" s="44"/>
      <c r="AF21" s="44"/>
      <c r="AG21" s="12" t="str">
        <f>'New Product Launch Form'!AG30</f>
        <v xml:space="preserve"> </v>
      </c>
      <c r="AH21" s="12" t="str">
        <f>'New Product Launch Form'!AH30</f>
        <v xml:space="preserve"> </v>
      </c>
      <c r="AI21" s="12" t="str">
        <f>'New Product Launch Form'!AI30</f>
        <v xml:space="preserve"> </v>
      </c>
      <c r="AJ21" s="12" t="str">
        <f>'New Product Launch Form'!AJ30</f>
        <v xml:space="preserve"> </v>
      </c>
      <c r="AK21" s="12">
        <f>'New Product Launch Form'!AK30</f>
        <v>0</v>
      </c>
      <c r="AL21" s="21" t="str">
        <f>'New Product Launch Form'!AL30</f>
        <v xml:space="preserve"> </v>
      </c>
      <c r="AM21" s="21">
        <f>'New Product Launch Form'!AM30</f>
        <v>0</v>
      </c>
      <c r="AN21" s="33">
        <f>'New Product Launch Form'!AN30</f>
        <v>0</v>
      </c>
      <c r="AO21" s="33" t="str">
        <f>'New Product Launch Form'!AO30</f>
        <v xml:space="preserve"> </v>
      </c>
      <c r="AP21" s="12" t="str">
        <f>'New Product Launch Form'!AP30</f>
        <v xml:space="preserve"> </v>
      </c>
      <c r="AQ21" s="12" t="str">
        <f>'New Product Launch Form'!AQ30</f>
        <v xml:space="preserve"> </v>
      </c>
      <c r="AR21" s="12" t="str">
        <f>'New Product Launch Form'!AR30</f>
        <v xml:space="preserve"> </v>
      </c>
      <c r="AS21" s="12" t="str">
        <f>'New Product Launch Form'!AS30</f>
        <v xml:space="preserve"> </v>
      </c>
      <c r="AT21" s="34">
        <f>_xlfn.IFNA(VLOOKUP($AZ21,Lists!$BC$2:$BG$235,5,FALSE),0)</f>
        <v>0</v>
      </c>
      <c r="AU21" s="33"/>
      <c r="AV21" s="33"/>
      <c r="AW21" s="19"/>
      <c r="AX21" s="34"/>
      <c r="AY21" s="34">
        <f>_xlfn.IFNA(VLOOKUP($AX21,Lists!$BI$2:$BJ$36,2,FALSE),0)</f>
        <v>0</v>
      </c>
      <c r="AZ21" s="34"/>
      <c r="BA21" s="34">
        <f>_xlfn.IFNA(VLOOKUP($AZ21,Lists!$BC$2:$BD$235,2,FALSE),0)</f>
        <v>0</v>
      </c>
      <c r="BB21" s="34">
        <f>_xlfn.IFNA(VLOOKUP($AZ21,Lists!$BC$2:$BE$235,3,FALSE),0)</f>
        <v>0</v>
      </c>
      <c r="BC21" s="34">
        <f>_xlfn.IFNA(VLOOKUP($AZ21,Lists!$BC$2:$BF$235,4,FALSE),0)</f>
        <v>0</v>
      </c>
      <c r="BD21" s="33"/>
      <c r="BE21" s="12"/>
      <c r="BF21" s="36" t="s">
        <v>80</v>
      </c>
      <c r="BG21" s="34" t="s">
        <v>80</v>
      </c>
      <c r="BH21" s="36" t="s">
        <v>80</v>
      </c>
      <c r="BI21" s="22" t="s">
        <v>80</v>
      </c>
      <c r="BJ21" s="20" t="s">
        <v>80</v>
      </c>
      <c r="BK21" s="20" t="s">
        <v>80</v>
      </c>
      <c r="BL21" s="22" t="s">
        <v>80</v>
      </c>
      <c r="BM21" s="22" t="s">
        <v>80</v>
      </c>
      <c r="BN21" s="20" t="s">
        <v>80</v>
      </c>
      <c r="BO21" s="34"/>
      <c r="BP21" s="20"/>
      <c r="BQ21" s="22" t="s">
        <v>80</v>
      </c>
      <c r="BR21" s="22" t="s">
        <v>80</v>
      </c>
      <c r="BS21" s="22"/>
      <c r="BT21" s="44"/>
      <c r="BU21" s="44"/>
    </row>
    <row r="22" spans="2:73" x14ac:dyDescent="0.25">
      <c r="B22" s="35" t="str">
        <f>'New Product Launch Form'!B31</f>
        <v xml:space="preserve"> </v>
      </c>
      <c r="C22" s="22" t="str">
        <f>'New Product Launch Form'!C31</f>
        <v xml:space="preserve"> </v>
      </c>
      <c r="D22" s="20">
        <f>'New Product Launch Form'!D31</f>
        <v>0</v>
      </c>
      <c r="E22" s="20" t="str">
        <f>'New Product Launch Form'!E31</f>
        <v xml:space="preserve"> </v>
      </c>
      <c r="F22" s="21" t="str">
        <f>'New Product Launch Form'!F31</f>
        <v xml:space="preserve"> </v>
      </c>
      <c r="G22" s="12" t="str">
        <f>'New Product Launch Form'!G31</f>
        <v xml:space="preserve"> </v>
      </c>
      <c r="H22" s="12" t="str">
        <f>'New Product Launch Form'!H31</f>
        <v xml:space="preserve"> </v>
      </c>
      <c r="I22" s="21">
        <f>'New Product Launch Form'!I31</f>
        <v>0</v>
      </c>
      <c r="J22" s="21">
        <f>'New Product Launch Form'!J31</f>
        <v>0</v>
      </c>
      <c r="K22" s="21">
        <f>'New Product Launch Form'!K31</f>
        <v>0</v>
      </c>
      <c r="L22" s="21">
        <f>'New Product Launch Form'!L31</f>
        <v>0</v>
      </c>
      <c r="M22" s="21">
        <f>'New Product Launch Form'!M31</f>
        <v>0</v>
      </c>
      <c r="N22" s="21">
        <f>'New Product Launch Form'!N31</f>
        <v>0</v>
      </c>
      <c r="O22" s="12" t="str">
        <f>'New Product Launch Form'!O31</f>
        <v xml:space="preserve"> </v>
      </c>
      <c r="P22" s="21">
        <f>'New Product Launch Form'!P31</f>
        <v>0</v>
      </c>
      <c r="Q22" s="21">
        <f>'New Product Launch Form'!Q31</f>
        <v>0</v>
      </c>
      <c r="R22" s="21">
        <f>'New Product Launch Form'!R31</f>
        <v>0</v>
      </c>
      <c r="S22" s="21">
        <f>'New Product Launch Form'!S31</f>
        <v>0</v>
      </c>
      <c r="T22" s="21">
        <f>'New Product Launch Form'!T31</f>
        <v>0</v>
      </c>
      <c r="U22" s="12" t="str">
        <f>'New Product Launch Form'!U31</f>
        <v xml:space="preserve"> </v>
      </c>
      <c r="V22" s="21" t="str">
        <f>'New Product Launch Form'!V31</f>
        <v xml:space="preserve"> </v>
      </c>
      <c r="W22" s="21" t="str">
        <f>'New Product Launch Form'!W31</f>
        <v xml:space="preserve"> </v>
      </c>
      <c r="X22" s="21">
        <f>'New Product Launch Form'!X31</f>
        <v>0</v>
      </c>
      <c r="Y22" s="12" t="str">
        <f>'New Product Launch Form'!Y31</f>
        <v xml:space="preserve"> </v>
      </c>
      <c r="Z22" s="21">
        <f>'New Product Launch Form'!Z31</f>
        <v>0</v>
      </c>
      <c r="AA22" s="21">
        <f>'New Product Launch Form'!AA31</f>
        <v>0</v>
      </c>
      <c r="AB22" s="12" t="str">
        <f>'New Product Launch Form'!AB31</f>
        <v xml:space="preserve"> </v>
      </c>
      <c r="AC22" s="12" t="str">
        <f>'New Product Launch Form'!AC31</f>
        <v xml:space="preserve"> </v>
      </c>
      <c r="AD22" s="12" t="str">
        <f>'New Product Launch Form'!AD31</f>
        <v xml:space="preserve"> </v>
      </c>
      <c r="AE22" s="44"/>
      <c r="AF22" s="44"/>
      <c r="AG22" s="12" t="str">
        <f>'New Product Launch Form'!AG31</f>
        <v xml:space="preserve"> </v>
      </c>
      <c r="AH22" s="12" t="str">
        <f>'New Product Launch Form'!AH31</f>
        <v xml:space="preserve"> </v>
      </c>
      <c r="AI22" s="12" t="str">
        <f>'New Product Launch Form'!AI31</f>
        <v xml:space="preserve"> </v>
      </c>
      <c r="AJ22" s="12" t="str">
        <f>'New Product Launch Form'!AJ31</f>
        <v xml:space="preserve"> </v>
      </c>
      <c r="AK22" s="12">
        <f>'New Product Launch Form'!AK31</f>
        <v>0</v>
      </c>
      <c r="AL22" s="21" t="str">
        <f>'New Product Launch Form'!AL31</f>
        <v xml:space="preserve"> </v>
      </c>
      <c r="AM22" s="21">
        <f>'New Product Launch Form'!AM31</f>
        <v>0</v>
      </c>
      <c r="AN22" s="33">
        <f>'New Product Launch Form'!AN31</f>
        <v>0</v>
      </c>
      <c r="AO22" s="33" t="str">
        <f>'New Product Launch Form'!AO31</f>
        <v xml:space="preserve"> </v>
      </c>
      <c r="AP22" s="12" t="str">
        <f>'New Product Launch Form'!AP31</f>
        <v xml:space="preserve"> </v>
      </c>
      <c r="AQ22" s="12" t="str">
        <f>'New Product Launch Form'!AQ31</f>
        <v xml:space="preserve"> </v>
      </c>
      <c r="AR22" s="12" t="str">
        <f>'New Product Launch Form'!AR31</f>
        <v xml:space="preserve"> </v>
      </c>
      <c r="AS22" s="12" t="str">
        <f>'New Product Launch Form'!AS31</f>
        <v xml:space="preserve"> </v>
      </c>
      <c r="AT22" s="34">
        <f>_xlfn.IFNA(VLOOKUP($AZ22,Lists!$BC$2:$BG$235,5,FALSE),0)</f>
        <v>0</v>
      </c>
      <c r="AU22" s="33"/>
      <c r="AV22" s="33"/>
      <c r="AW22" s="19"/>
      <c r="AX22" s="34"/>
      <c r="AY22" s="34">
        <f>_xlfn.IFNA(VLOOKUP($AX22,Lists!$BI$2:$BJ$36,2,FALSE),0)</f>
        <v>0</v>
      </c>
      <c r="AZ22" s="34"/>
      <c r="BA22" s="34">
        <f>_xlfn.IFNA(VLOOKUP($AZ22,Lists!$BC$2:$BD$235,2,FALSE),0)</f>
        <v>0</v>
      </c>
      <c r="BB22" s="34">
        <f>_xlfn.IFNA(VLOOKUP($AZ22,Lists!$BC$2:$BE$235,3,FALSE),0)</f>
        <v>0</v>
      </c>
      <c r="BC22" s="34">
        <f>_xlfn.IFNA(VLOOKUP($AZ22,Lists!$BC$2:$BF$235,4,FALSE),0)</f>
        <v>0</v>
      </c>
      <c r="BD22" s="33"/>
      <c r="BE22" s="12"/>
      <c r="BF22" s="36" t="s">
        <v>80</v>
      </c>
      <c r="BG22" s="34" t="s">
        <v>80</v>
      </c>
      <c r="BH22" s="36" t="s">
        <v>80</v>
      </c>
      <c r="BI22" s="22" t="s">
        <v>80</v>
      </c>
      <c r="BJ22" s="20" t="s">
        <v>80</v>
      </c>
      <c r="BK22" s="20" t="s">
        <v>80</v>
      </c>
      <c r="BL22" s="22" t="s">
        <v>80</v>
      </c>
      <c r="BM22" s="22" t="s">
        <v>80</v>
      </c>
      <c r="BN22" s="20" t="s">
        <v>80</v>
      </c>
      <c r="BO22" s="34"/>
      <c r="BP22" s="20"/>
      <c r="BQ22" s="22" t="s">
        <v>80</v>
      </c>
      <c r="BR22" s="22" t="s">
        <v>80</v>
      </c>
      <c r="BS22" s="22"/>
      <c r="BT22" s="44"/>
      <c r="BU22" s="44"/>
    </row>
    <row r="23" spans="2:73" x14ac:dyDescent="0.25">
      <c r="B23" s="35" t="str">
        <f>'New Product Launch Form'!B32</f>
        <v xml:space="preserve"> </v>
      </c>
      <c r="C23" s="22" t="str">
        <f>'New Product Launch Form'!C32</f>
        <v xml:space="preserve"> </v>
      </c>
      <c r="D23" s="20">
        <f>'New Product Launch Form'!D32</f>
        <v>0</v>
      </c>
      <c r="E23" s="20" t="str">
        <f>'New Product Launch Form'!E32</f>
        <v xml:space="preserve"> </v>
      </c>
      <c r="F23" s="21" t="str">
        <f>'New Product Launch Form'!F32</f>
        <v xml:space="preserve"> </v>
      </c>
      <c r="G23" s="12" t="str">
        <f>'New Product Launch Form'!G32</f>
        <v xml:space="preserve"> </v>
      </c>
      <c r="H23" s="12" t="str">
        <f>'New Product Launch Form'!H32</f>
        <v xml:space="preserve"> </v>
      </c>
      <c r="I23" s="21">
        <f>'New Product Launch Form'!I32</f>
        <v>0</v>
      </c>
      <c r="J23" s="21">
        <f>'New Product Launch Form'!J32</f>
        <v>0</v>
      </c>
      <c r="K23" s="21">
        <f>'New Product Launch Form'!K32</f>
        <v>0</v>
      </c>
      <c r="L23" s="21">
        <f>'New Product Launch Form'!L32</f>
        <v>0</v>
      </c>
      <c r="M23" s="21">
        <f>'New Product Launch Form'!M32</f>
        <v>0</v>
      </c>
      <c r="N23" s="21">
        <f>'New Product Launch Form'!N32</f>
        <v>0</v>
      </c>
      <c r="O23" s="12" t="str">
        <f>'New Product Launch Form'!O32</f>
        <v xml:space="preserve"> </v>
      </c>
      <c r="P23" s="21">
        <f>'New Product Launch Form'!P32</f>
        <v>0</v>
      </c>
      <c r="Q23" s="21">
        <f>'New Product Launch Form'!Q32</f>
        <v>0</v>
      </c>
      <c r="R23" s="21">
        <f>'New Product Launch Form'!R32</f>
        <v>0</v>
      </c>
      <c r="S23" s="21">
        <f>'New Product Launch Form'!S32</f>
        <v>0</v>
      </c>
      <c r="T23" s="21">
        <f>'New Product Launch Form'!T32</f>
        <v>0</v>
      </c>
      <c r="U23" s="12" t="str">
        <f>'New Product Launch Form'!U32</f>
        <v xml:space="preserve"> </v>
      </c>
      <c r="V23" s="21" t="str">
        <f>'New Product Launch Form'!V32</f>
        <v xml:space="preserve"> </v>
      </c>
      <c r="W23" s="21" t="str">
        <f>'New Product Launch Form'!W32</f>
        <v xml:space="preserve"> </v>
      </c>
      <c r="X23" s="21">
        <f>'New Product Launch Form'!X32</f>
        <v>0</v>
      </c>
      <c r="Y23" s="12" t="str">
        <f>'New Product Launch Form'!Y32</f>
        <v xml:space="preserve"> </v>
      </c>
      <c r="Z23" s="21">
        <f>'New Product Launch Form'!Z32</f>
        <v>0</v>
      </c>
      <c r="AA23" s="21">
        <f>'New Product Launch Form'!AA32</f>
        <v>0</v>
      </c>
      <c r="AB23" s="12" t="str">
        <f>'New Product Launch Form'!AB32</f>
        <v xml:space="preserve"> </v>
      </c>
      <c r="AC23" s="12" t="str">
        <f>'New Product Launch Form'!AC32</f>
        <v xml:space="preserve"> </v>
      </c>
      <c r="AD23" s="12" t="str">
        <f>'New Product Launch Form'!AD32</f>
        <v xml:space="preserve"> </v>
      </c>
      <c r="AE23" s="44"/>
      <c r="AF23" s="44"/>
      <c r="AG23" s="12" t="str">
        <f>'New Product Launch Form'!AG32</f>
        <v xml:space="preserve"> </v>
      </c>
      <c r="AH23" s="12" t="str">
        <f>'New Product Launch Form'!AH32</f>
        <v xml:space="preserve"> </v>
      </c>
      <c r="AI23" s="12" t="str">
        <f>'New Product Launch Form'!AI32</f>
        <v xml:space="preserve"> </v>
      </c>
      <c r="AJ23" s="12" t="str">
        <f>'New Product Launch Form'!AJ32</f>
        <v xml:space="preserve"> </v>
      </c>
      <c r="AK23" s="12">
        <f>'New Product Launch Form'!AK32</f>
        <v>0</v>
      </c>
      <c r="AL23" s="21" t="str">
        <f>'New Product Launch Form'!AL32</f>
        <v xml:space="preserve"> </v>
      </c>
      <c r="AM23" s="21">
        <f>'New Product Launch Form'!AM32</f>
        <v>0</v>
      </c>
      <c r="AN23" s="33">
        <f>'New Product Launch Form'!AN32</f>
        <v>0</v>
      </c>
      <c r="AO23" s="33" t="str">
        <f>'New Product Launch Form'!AO32</f>
        <v xml:space="preserve"> </v>
      </c>
      <c r="AP23" s="12" t="str">
        <f>'New Product Launch Form'!AP32</f>
        <v xml:space="preserve"> </v>
      </c>
      <c r="AQ23" s="12" t="str">
        <f>'New Product Launch Form'!AQ32</f>
        <v xml:space="preserve"> </v>
      </c>
      <c r="AR23" s="12" t="str">
        <f>'New Product Launch Form'!AR32</f>
        <v xml:space="preserve"> </v>
      </c>
      <c r="AS23" s="12" t="str">
        <f>'New Product Launch Form'!AS32</f>
        <v xml:space="preserve"> </v>
      </c>
      <c r="AT23" s="34">
        <f>_xlfn.IFNA(VLOOKUP($AZ23,Lists!$BC$2:$BG$235,5,FALSE),0)</f>
        <v>0</v>
      </c>
      <c r="AU23" s="33"/>
      <c r="AV23" s="33"/>
      <c r="AW23" s="19"/>
      <c r="AX23" s="34"/>
      <c r="AY23" s="34">
        <f>_xlfn.IFNA(VLOOKUP($AX23,Lists!$BI$2:$BJ$36,2,FALSE),0)</f>
        <v>0</v>
      </c>
      <c r="AZ23" s="34"/>
      <c r="BA23" s="34">
        <f>_xlfn.IFNA(VLOOKUP($AZ23,Lists!$BC$2:$BD$235,2,FALSE),0)</f>
        <v>0</v>
      </c>
      <c r="BB23" s="34">
        <f>_xlfn.IFNA(VLOOKUP($AZ23,Lists!$BC$2:$BE$235,3,FALSE),0)</f>
        <v>0</v>
      </c>
      <c r="BC23" s="34">
        <f>_xlfn.IFNA(VLOOKUP($AZ23,Lists!$BC$2:$BF$235,4,FALSE),0)</f>
        <v>0</v>
      </c>
      <c r="BD23" s="33"/>
      <c r="BE23" s="12"/>
      <c r="BF23" s="36" t="s">
        <v>80</v>
      </c>
      <c r="BG23" s="34" t="s">
        <v>80</v>
      </c>
      <c r="BH23" s="36" t="s">
        <v>80</v>
      </c>
      <c r="BI23" s="22" t="s">
        <v>80</v>
      </c>
      <c r="BJ23" s="20" t="s">
        <v>80</v>
      </c>
      <c r="BK23" s="20" t="s">
        <v>80</v>
      </c>
      <c r="BL23" s="22" t="s">
        <v>80</v>
      </c>
      <c r="BM23" s="22" t="s">
        <v>80</v>
      </c>
      <c r="BN23" s="20" t="s">
        <v>80</v>
      </c>
      <c r="BO23" s="34"/>
      <c r="BP23" s="20"/>
      <c r="BQ23" s="22" t="s">
        <v>80</v>
      </c>
      <c r="BR23" s="22" t="s">
        <v>80</v>
      </c>
      <c r="BS23" s="22"/>
      <c r="BT23" s="44"/>
      <c r="BU23" s="44"/>
    </row>
    <row r="24" spans="2:73" x14ac:dyDescent="0.25">
      <c r="B24" s="35" t="str">
        <f>'New Product Launch Form'!B33</f>
        <v xml:space="preserve"> </v>
      </c>
      <c r="C24" s="22" t="str">
        <f>'New Product Launch Form'!C33</f>
        <v xml:space="preserve"> </v>
      </c>
      <c r="D24" s="20">
        <f>'New Product Launch Form'!D33</f>
        <v>0</v>
      </c>
      <c r="E24" s="20" t="str">
        <f>'New Product Launch Form'!E33</f>
        <v xml:space="preserve"> </v>
      </c>
      <c r="F24" s="21" t="str">
        <f>'New Product Launch Form'!F33</f>
        <v xml:space="preserve"> </v>
      </c>
      <c r="G24" s="12" t="str">
        <f>'New Product Launch Form'!G33</f>
        <v xml:space="preserve"> </v>
      </c>
      <c r="H24" s="12" t="str">
        <f>'New Product Launch Form'!H33</f>
        <v xml:space="preserve"> </v>
      </c>
      <c r="I24" s="21">
        <f>'New Product Launch Form'!I33</f>
        <v>0</v>
      </c>
      <c r="J24" s="21">
        <f>'New Product Launch Form'!J33</f>
        <v>0</v>
      </c>
      <c r="K24" s="21">
        <f>'New Product Launch Form'!K33</f>
        <v>0</v>
      </c>
      <c r="L24" s="21">
        <f>'New Product Launch Form'!L33</f>
        <v>0</v>
      </c>
      <c r="M24" s="21">
        <f>'New Product Launch Form'!M33</f>
        <v>0</v>
      </c>
      <c r="N24" s="21">
        <f>'New Product Launch Form'!N33</f>
        <v>0</v>
      </c>
      <c r="O24" s="12" t="str">
        <f>'New Product Launch Form'!O33</f>
        <v xml:space="preserve"> </v>
      </c>
      <c r="P24" s="21">
        <f>'New Product Launch Form'!P33</f>
        <v>0</v>
      </c>
      <c r="Q24" s="21">
        <f>'New Product Launch Form'!Q33</f>
        <v>0</v>
      </c>
      <c r="R24" s="21">
        <f>'New Product Launch Form'!R33</f>
        <v>0</v>
      </c>
      <c r="S24" s="21">
        <f>'New Product Launch Form'!S33</f>
        <v>0</v>
      </c>
      <c r="T24" s="21">
        <f>'New Product Launch Form'!T33</f>
        <v>0</v>
      </c>
      <c r="U24" s="12" t="str">
        <f>'New Product Launch Form'!U33</f>
        <v xml:space="preserve"> </v>
      </c>
      <c r="V24" s="21" t="str">
        <f>'New Product Launch Form'!V33</f>
        <v xml:space="preserve"> </v>
      </c>
      <c r="W24" s="21" t="str">
        <f>'New Product Launch Form'!W33</f>
        <v xml:space="preserve"> </v>
      </c>
      <c r="X24" s="21">
        <f>'New Product Launch Form'!X33</f>
        <v>0</v>
      </c>
      <c r="Y24" s="12" t="str">
        <f>'New Product Launch Form'!Y33</f>
        <v xml:space="preserve"> </v>
      </c>
      <c r="Z24" s="21">
        <f>'New Product Launch Form'!Z33</f>
        <v>0</v>
      </c>
      <c r="AA24" s="21">
        <f>'New Product Launch Form'!AA33</f>
        <v>0</v>
      </c>
      <c r="AB24" s="12" t="str">
        <f>'New Product Launch Form'!AB33</f>
        <v xml:space="preserve"> </v>
      </c>
      <c r="AC24" s="12" t="str">
        <f>'New Product Launch Form'!AC33</f>
        <v xml:space="preserve"> </v>
      </c>
      <c r="AD24" s="12" t="str">
        <f>'New Product Launch Form'!AD33</f>
        <v xml:space="preserve"> </v>
      </c>
      <c r="AE24" s="44"/>
      <c r="AF24" s="44"/>
      <c r="AG24" s="12" t="str">
        <f>'New Product Launch Form'!AG33</f>
        <v xml:space="preserve"> </v>
      </c>
      <c r="AH24" s="12" t="str">
        <f>'New Product Launch Form'!AH33</f>
        <v xml:space="preserve"> </v>
      </c>
      <c r="AI24" s="12" t="str">
        <f>'New Product Launch Form'!AI33</f>
        <v xml:space="preserve"> </v>
      </c>
      <c r="AJ24" s="12" t="str">
        <f>'New Product Launch Form'!AJ33</f>
        <v xml:space="preserve"> </v>
      </c>
      <c r="AK24" s="12">
        <f>'New Product Launch Form'!AK33</f>
        <v>0</v>
      </c>
      <c r="AL24" s="21" t="str">
        <f>'New Product Launch Form'!AL33</f>
        <v xml:space="preserve"> </v>
      </c>
      <c r="AM24" s="21">
        <f>'New Product Launch Form'!AM33</f>
        <v>0</v>
      </c>
      <c r="AN24" s="33">
        <f>'New Product Launch Form'!AN33</f>
        <v>0</v>
      </c>
      <c r="AO24" s="33" t="str">
        <f>'New Product Launch Form'!AO33</f>
        <v xml:space="preserve"> </v>
      </c>
      <c r="AP24" s="12" t="str">
        <f>'New Product Launch Form'!AP33</f>
        <v xml:space="preserve"> </v>
      </c>
      <c r="AQ24" s="12" t="str">
        <f>'New Product Launch Form'!AQ33</f>
        <v xml:space="preserve"> </v>
      </c>
      <c r="AR24" s="12" t="str">
        <f>'New Product Launch Form'!AR33</f>
        <v xml:space="preserve"> </v>
      </c>
      <c r="AS24" s="12" t="str">
        <f>'New Product Launch Form'!AS33</f>
        <v xml:space="preserve"> </v>
      </c>
      <c r="AT24" s="34">
        <f>_xlfn.IFNA(VLOOKUP($AZ24,Lists!$BC$2:$BG$235,5,FALSE),0)</f>
        <v>0</v>
      </c>
      <c r="AU24" s="33"/>
      <c r="AV24" s="33"/>
      <c r="AW24" s="19"/>
      <c r="AX24" s="34"/>
      <c r="AY24" s="34">
        <f>_xlfn.IFNA(VLOOKUP($AX24,Lists!$BI$2:$BJ$36,2,FALSE),0)</f>
        <v>0</v>
      </c>
      <c r="AZ24" s="34"/>
      <c r="BA24" s="34">
        <f>_xlfn.IFNA(VLOOKUP($AZ24,Lists!$BC$2:$BD$235,2,FALSE),0)</f>
        <v>0</v>
      </c>
      <c r="BB24" s="34">
        <f>_xlfn.IFNA(VLOOKUP($AZ24,Lists!$BC$2:$BE$235,3,FALSE),0)</f>
        <v>0</v>
      </c>
      <c r="BC24" s="34">
        <f>_xlfn.IFNA(VLOOKUP($AZ24,Lists!$BC$2:$BF$235,4,FALSE),0)</f>
        <v>0</v>
      </c>
      <c r="BD24" s="33"/>
      <c r="BE24" s="12"/>
      <c r="BF24" s="36" t="s">
        <v>80</v>
      </c>
      <c r="BG24" s="34" t="s">
        <v>80</v>
      </c>
      <c r="BH24" s="36" t="s">
        <v>80</v>
      </c>
      <c r="BI24" s="22" t="s">
        <v>80</v>
      </c>
      <c r="BJ24" s="20" t="s">
        <v>80</v>
      </c>
      <c r="BK24" s="20" t="s">
        <v>80</v>
      </c>
      <c r="BL24" s="22" t="s">
        <v>80</v>
      </c>
      <c r="BM24" s="22" t="s">
        <v>80</v>
      </c>
      <c r="BN24" s="20" t="s">
        <v>80</v>
      </c>
      <c r="BO24" s="34"/>
      <c r="BP24" s="20"/>
      <c r="BQ24" s="22" t="s">
        <v>80</v>
      </c>
      <c r="BR24" s="22" t="s">
        <v>80</v>
      </c>
      <c r="BS24" s="22"/>
      <c r="BT24" s="44"/>
      <c r="BU24" s="44"/>
    </row>
    <row r="25" spans="2:73" x14ac:dyDescent="0.25">
      <c r="B25" s="35" t="str">
        <f>'New Product Launch Form'!B34</f>
        <v xml:space="preserve"> </v>
      </c>
      <c r="C25" s="22" t="str">
        <f>'New Product Launch Form'!C34</f>
        <v xml:space="preserve"> </v>
      </c>
      <c r="D25" s="20">
        <f>'New Product Launch Form'!D34</f>
        <v>0</v>
      </c>
      <c r="E25" s="20" t="str">
        <f>'New Product Launch Form'!E34</f>
        <v xml:space="preserve"> </v>
      </c>
      <c r="F25" s="21" t="str">
        <f>'New Product Launch Form'!F34</f>
        <v xml:space="preserve"> </v>
      </c>
      <c r="G25" s="12" t="str">
        <f>'New Product Launch Form'!G34</f>
        <v xml:space="preserve"> </v>
      </c>
      <c r="H25" s="12" t="str">
        <f>'New Product Launch Form'!H34</f>
        <v xml:space="preserve"> </v>
      </c>
      <c r="I25" s="21">
        <f>'New Product Launch Form'!I34</f>
        <v>0</v>
      </c>
      <c r="J25" s="21">
        <f>'New Product Launch Form'!J34</f>
        <v>0</v>
      </c>
      <c r="K25" s="21">
        <f>'New Product Launch Form'!K34</f>
        <v>0</v>
      </c>
      <c r="L25" s="21">
        <f>'New Product Launch Form'!L34</f>
        <v>0</v>
      </c>
      <c r="M25" s="21">
        <f>'New Product Launch Form'!M34</f>
        <v>0</v>
      </c>
      <c r="N25" s="21">
        <f>'New Product Launch Form'!N34</f>
        <v>0</v>
      </c>
      <c r="O25" s="12" t="str">
        <f>'New Product Launch Form'!O34</f>
        <v xml:space="preserve"> </v>
      </c>
      <c r="P25" s="21">
        <f>'New Product Launch Form'!P34</f>
        <v>0</v>
      </c>
      <c r="Q25" s="21">
        <f>'New Product Launch Form'!Q34</f>
        <v>0</v>
      </c>
      <c r="R25" s="21">
        <f>'New Product Launch Form'!R34</f>
        <v>0</v>
      </c>
      <c r="S25" s="21">
        <f>'New Product Launch Form'!S34</f>
        <v>0</v>
      </c>
      <c r="T25" s="21">
        <f>'New Product Launch Form'!T34</f>
        <v>0</v>
      </c>
      <c r="U25" s="12" t="str">
        <f>'New Product Launch Form'!U34</f>
        <v xml:space="preserve"> </v>
      </c>
      <c r="V25" s="21" t="str">
        <f>'New Product Launch Form'!V34</f>
        <v xml:space="preserve"> </v>
      </c>
      <c r="W25" s="21" t="str">
        <f>'New Product Launch Form'!W34</f>
        <v xml:space="preserve"> </v>
      </c>
      <c r="X25" s="21">
        <f>'New Product Launch Form'!X34</f>
        <v>0</v>
      </c>
      <c r="Y25" s="12" t="str">
        <f>'New Product Launch Form'!Y34</f>
        <v xml:space="preserve"> </v>
      </c>
      <c r="Z25" s="21">
        <f>'New Product Launch Form'!Z34</f>
        <v>0</v>
      </c>
      <c r="AA25" s="21">
        <f>'New Product Launch Form'!AA34</f>
        <v>0</v>
      </c>
      <c r="AB25" s="12" t="str">
        <f>'New Product Launch Form'!AB34</f>
        <v xml:space="preserve"> </v>
      </c>
      <c r="AC25" s="12" t="str">
        <f>'New Product Launch Form'!AC34</f>
        <v xml:space="preserve"> </v>
      </c>
      <c r="AD25" s="12" t="str">
        <f>'New Product Launch Form'!AD34</f>
        <v xml:space="preserve"> </v>
      </c>
      <c r="AE25" s="44"/>
      <c r="AF25" s="44"/>
      <c r="AG25" s="12" t="str">
        <f>'New Product Launch Form'!AG34</f>
        <v xml:space="preserve"> </v>
      </c>
      <c r="AH25" s="12" t="str">
        <f>'New Product Launch Form'!AH34</f>
        <v xml:space="preserve"> </v>
      </c>
      <c r="AI25" s="12" t="str">
        <f>'New Product Launch Form'!AI34</f>
        <v xml:space="preserve"> </v>
      </c>
      <c r="AJ25" s="12" t="str">
        <f>'New Product Launch Form'!AJ34</f>
        <v xml:space="preserve"> </v>
      </c>
      <c r="AK25" s="12">
        <f>'New Product Launch Form'!AK34</f>
        <v>0</v>
      </c>
      <c r="AL25" s="21" t="str">
        <f>'New Product Launch Form'!AL34</f>
        <v xml:space="preserve"> </v>
      </c>
      <c r="AM25" s="21">
        <f>'New Product Launch Form'!AM34</f>
        <v>0</v>
      </c>
      <c r="AN25" s="33">
        <f>'New Product Launch Form'!AN34</f>
        <v>0</v>
      </c>
      <c r="AO25" s="33" t="str">
        <f>'New Product Launch Form'!AO34</f>
        <v xml:space="preserve"> </v>
      </c>
      <c r="AP25" s="12" t="str">
        <f>'New Product Launch Form'!AP34</f>
        <v xml:space="preserve"> </v>
      </c>
      <c r="AQ25" s="12" t="str">
        <f>'New Product Launch Form'!AQ34</f>
        <v xml:space="preserve"> </v>
      </c>
      <c r="AR25" s="12" t="str">
        <f>'New Product Launch Form'!AR34</f>
        <v xml:space="preserve"> </v>
      </c>
      <c r="AS25" s="12" t="str">
        <f>'New Product Launch Form'!AS34</f>
        <v xml:space="preserve"> </v>
      </c>
      <c r="AT25" s="34">
        <f>_xlfn.IFNA(VLOOKUP($AZ25,Lists!$BC$2:$BG$235,5,FALSE),0)</f>
        <v>0</v>
      </c>
      <c r="AU25" s="33"/>
      <c r="AV25" s="33"/>
      <c r="AW25" s="19"/>
      <c r="AX25" s="34"/>
      <c r="AY25" s="34">
        <f>_xlfn.IFNA(VLOOKUP($AX25,Lists!$BI$2:$BJ$36,2,FALSE),0)</f>
        <v>0</v>
      </c>
      <c r="AZ25" s="34"/>
      <c r="BA25" s="34">
        <f>_xlfn.IFNA(VLOOKUP($AZ25,Lists!$BC$2:$BD$235,2,FALSE),0)</f>
        <v>0</v>
      </c>
      <c r="BB25" s="34">
        <f>_xlfn.IFNA(VLOOKUP($AZ25,Lists!$BC$2:$BE$235,3,FALSE),0)</f>
        <v>0</v>
      </c>
      <c r="BC25" s="34">
        <f>_xlfn.IFNA(VLOOKUP($AZ25,Lists!$BC$2:$BF$235,4,FALSE),0)</f>
        <v>0</v>
      </c>
      <c r="BD25" s="33"/>
      <c r="BE25" s="12"/>
      <c r="BF25" s="36" t="s">
        <v>80</v>
      </c>
      <c r="BG25" s="34" t="s">
        <v>80</v>
      </c>
      <c r="BH25" s="36" t="s">
        <v>80</v>
      </c>
      <c r="BI25" s="22" t="s">
        <v>80</v>
      </c>
      <c r="BJ25" s="20" t="s">
        <v>80</v>
      </c>
      <c r="BK25" s="20" t="s">
        <v>80</v>
      </c>
      <c r="BL25" s="22" t="s">
        <v>80</v>
      </c>
      <c r="BM25" s="22" t="s">
        <v>80</v>
      </c>
      <c r="BN25" s="20" t="s">
        <v>80</v>
      </c>
      <c r="BO25" s="34"/>
      <c r="BP25" s="20"/>
      <c r="BQ25" s="22" t="s">
        <v>80</v>
      </c>
      <c r="BR25" s="22" t="s">
        <v>80</v>
      </c>
      <c r="BS25" s="22"/>
      <c r="BT25" s="44"/>
      <c r="BU25" s="44"/>
    </row>
    <row r="26" spans="2:73" x14ac:dyDescent="0.25">
      <c r="B26" s="35" t="str">
        <f>'New Product Launch Form'!B35</f>
        <v xml:space="preserve"> </v>
      </c>
      <c r="C26" s="22" t="str">
        <f>'New Product Launch Form'!C35</f>
        <v xml:space="preserve"> </v>
      </c>
      <c r="D26" s="20">
        <f>'New Product Launch Form'!D35</f>
        <v>0</v>
      </c>
      <c r="E26" s="20" t="str">
        <f>'New Product Launch Form'!E35</f>
        <v xml:space="preserve"> </v>
      </c>
      <c r="F26" s="21" t="str">
        <f>'New Product Launch Form'!F35</f>
        <v xml:space="preserve"> </v>
      </c>
      <c r="G26" s="12" t="str">
        <f>'New Product Launch Form'!G35</f>
        <v xml:space="preserve"> </v>
      </c>
      <c r="H26" s="12" t="str">
        <f>'New Product Launch Form'!H35</f>
        <v xml:space="preserve"> </v>
      </c>
      <c r="I26" s="21">
        <f>'New Product Launch Form'!I35</f>
        <v>0</v>
      </c>
      <c r="J26" s="21">
        <f>'New Product Launch Form'!J35</f>
        <v>0</v>
      </c>
      <c r="K26" s="21">
        <f>'New Product Launch Form'!K35</f>
        <v>0</v>
      </c>
      <c r="L26" s="21">
        <f>'New Product Launch Form'!L35</f>
        <v>0</v>
      </c>
      <c r="M26" s="21">
        <f>'New Product Launch Form'!M35</f>
        <v>0</v>
      </c>
      <c r="N26" s="21">
        <f>'New Product Launch Form'!N35</f>
        <v>0</v>
      </c>
      <c r="O26" s="12" t="str">
        <f>'New Product Launch Form'!O35</f>
        <v xml:space="preserve"> </v>
      </c>
      <c r="P26" s="21">
        <f>'New Product Launch Form'!P35</f>
        <v>0</v>
      </c>
      <c r="Q26" s="21">
        <f>'New Product Launch Form'!Q35</f>
        <v>0</v>
      </c>
      <c r="R26" s="21">
        <f>'New Product Launch Form'!R35</f>
        <v>0</v>
      </c>
      <c r="S26" s="21">
        <f>'New Product Launch Form'!S35</f>
        <v>0</v>
      </c>
      <c r="T26" s="21">
        <f>'New Product Launch Form'!T35</f>
        <v>0</v>
      </c>
      <c r="U26" s="12" t="str">
        <f>'New Product Launch Form'!U35</f>
        <v xml:space="preserve"> </v>
      </c>
      <c r="V26" s="21" t="str">
        <f>'New Product Launch Form'!V35</f>
        <v xml:space="preserve"> </v>
      </c>
      <c r="W26" s="21" t="str">
        <f>'New Product Launch Form'!W35</f>
        <v xml:space="preserve"> </v>
      </c>
      <c r="X26" s="21">
        <f>'New Product Launch Form'!X35</f>
        <v>0</v>
      </c>
      <c r="Y26" s="12" t="str">
        <f>'New Product Launch Form'!Y35</f>
        <v xml:space="preserve"> </v>
      </c>
      <c r="Z26" s="21">
        <f>'New Product Launch Form'!Z35</f>
        <v>0</v>
      </c>
      <c r="AA26" s="21">
        <f>'New Product Launch Form'!AA35</f>
        <v>0</v>
      </c>
      <c r="AB26" s="12" t="str">
        <f>'New Product Launch Form'!AB35</f>
        <v xml:space="preserve"> </v>
      </c>
      <c r="AC26" s="12" t="str">
        <f>'New Product Launch Form'!AC35</f>
        <v xml:space="preserve"> </v>
      </c>
      <c r="AD26" s="12" t="str">
        <f>'New Product Launch Form'!AD35</f>
        <v xml:space="preserve"> </v>
      </c>
      <c r="AE26" s="44"/>
      <c r="AF26" s="44"/>
      <c r="AG26" s="12" t="str">
        <f>'New Product Launch Form'!AG35</f>
        <v xml:space="preserve"> </v>
      </c>
      <c r="AH26" s="12" t="str">
        <f>'New Product Launch Form'!AH35</f>
        <v xml:space="preserve"> </v>
      </c>
      <c r="AI26" s="12" t="str">
        <f>'New Product Launch Form'!AI35</f>
        <v xml:space="preserve"> </v>
      </c>
      <c r="AJ26" s="12" t="str">
        <f>'New Product Launch Form'!AJ35</f>
        <v xml:space="preserve"> </v>
      </c>
      <c r="AK26" s="12">
        <f>'New Product Launch Form'!AK35</f>
        <v>0</v>
      </c>
      <c r="AL26" s="21" t="str">
        <f>'New Product Launch Form'!AL35</f>
        <v xml:space="preserve"> </v>
      </c>
      <c r="AM26" s="21">
        <f>'New Product Launch Form'!AM35</f>
        <v>0</v>
      </c>
      <c r="AN26" s="33">
        <f>'New Product Launch Form'!AN35</f>
        <v>0</v>
      </c>
      <c r="AO26" s="33" t="str">
        <f>'New Product Launch Form'!AO35</f>
        <v xml:space="preserve"> </v>
      </c>
      <c r="AP26" s="12" t="str">
        <f>'New Product Launch Form'!AP35</f>
        <v xml:space="preserve"> </v>
      </c>
      <c r="AQ26" s="12" t="str">
        <f>'New Product Launch Form'!AQ35</f>
        <v xml:space="preserve"> </v>
      </c>
      <c r="AR26" s="12" t="str">
        <f>'New Product Launch Form'!AR35</f>
        <v xml:space="preserve"> </v>
      </c>
      <c r="AS26" s="12" t="str">
        <f>'New Product Launch Form'!AS35</f>
        <v xml:space="preserve"> </v>
      </c>
      <c r="AT26" s="34">
        <f>_xlfn.IFNA(VLOOKUP($AZ26,Lists!$BC$2:$BG$235,5,FALSE),0)</f>
        <v>0</v>
      </c>
      <c r="AU26" s="33"/>
      <c r="AV26" s="33"/>
      <c r="AW26" s="19"/>
      <c r="AX26" s="34"/>
      <c r="AY26" s="34">
        <f>_xlfn.IFNA(VLOOKUP($AX26,Lists!$BI$2:$BJ$36,2,FALSE),0)</f>
        <v>0</v>
      </c>
      <c r="AZ26" s="34"/>
      <c r="BA26" s="34">
        <f>_xlfn.IFNA(VLOOKUP($AZ26,Lists!$BC$2:$BD$235,2,FALSE),0)</f>
        <v>0</v>
      </c>
      <c r="BB26" s="34">
        <f>_xlfn.IFNA(VLOOKUP($AZ26,Lists!$BC$2:$BE$235,3,FALSE),0)</f>
        <v>0</v>
      </c>
      <c r="BC26" s="34">
        <f>_xlfn.IFNA(VLOOKUP($AZ26,Lists!$BC$2:$BF$235,4,FALSE),0)</f>
        <v>0</v>
      </c>
      <c r="BD26" s="33"/>
      <c r="BE26" s="12"/>
      <c r="BF26" s="36" t="s">
        <v>80</v>
      </c>
      <c r="BG26" s="34" t="s">
        <v>80</v>
      </c>
      <c r="BH26" s="36" t="s">
        <v>80</v>
      </c>
      <c r="BI26" s="22" t="s">
        <v>80</v>
      </c>
      <c r="BJ26" s="20" t="s">
        <v>80</v>
      </c>
      <c r="BK26" s="20" t="s">
        <v>80</v>
      </c>
      <c r="BL26" s="22" t="s">
        <v>80</v>
      </c>
      <c r="BM26" s="22" t="s">
        <v>80</v>
      </c>
      <c r="BN26" s="20" t="s">
        <v>80</v>
      </c>
      <c r="BO26" s="34"/>
      <c r="BP26" s="20"/>
      <c r="BQ26" s="22" t="s">
        <v>80</v>
      </c>
      <c r="BR26" s="22" t="s">
        <v>80</v>
      </c>
      <c r="BS26" s="22"/>
      <c r="BT26" s="44"/>
      <c r="BU26" s="44"/>
    </row>
    <row r="27" spans="2:73" x14ac:dyDescent="0.25">
      <c r="B27" s="35" t="str">
        <f>'New Product Launch Form'!B36</f>
        <v xml:space="preserve"> </v>
      </c>
      <c r="C27" s="22" t="str">
        <f>'New Product Launch Form'!C36</f>
        <v xml:space="preserve"> </v>
      </c>
      <c r="D27" s="20">
        <f>'New Product Launch Form'!D36</f>
        <v>0</v>
      </c>
      <c r="E27" s="20" t="str">
        <f>'New Product Launch Form'!E36</f>
        <v xml:space="preserve"> </v>
      </c>
      <c r="F27" s="21" t="str">
        <f>'New Product Launch Form'!F36</f>
        <v xml:space="preserve"> </v>
      </c>
      <c r="G27" s="12" t="str">
        <f>'New Product Launch Form'!G36</f>
        <v xml:space="preserve"> </v>
      </c>
      <c r="H27" s="12" t="str">
        <f>'New Product Launch Form'!H36</f>
        <v xml:space="preserve"> </v>
      </c>
      <c r="I27" s="21">
        <f>'New Product Launch Form'!I36</f>
        <v>0</v>
      </c>
      <c r="J27" s="21">
        <f>'New Product Launch Form'!J36</f>
        <v>0</v>
      </c>
      <c r="K27" s="21">
        <f>'New Product Launch Form'!K36</f>
        <v>0</v>
      </c>
      <c r="L27" s="21">
        <f>'New Product Launch Form'!L36</f>
        <v>0</v>
      </c>
      <c r="M27" s="21">
        <f>'New Product Launch Form'!M36</f>
        <v>0</v>
      </c>
      <c r="N27" s="21">
        <f>'New Product Launch Form'!N36</f>
        <v>0</v>
      </c>
      <c r="O27" s="12" t="str">
        <f>'New Product Launch Form'!O36</f>
        <v xml:space="preserve"> </v>
      </c>
      <c r="P27" s="21">
        <f>'New Product Launch Form'!P36</f>
        <v>0</v>
      </c>
      <c r="Q27" s="21">
        <f>'New Product Launch Form'!Q36</f>
        <v>0</v>
      </c>
      <c r="R27" s="21">
        <f>'New Product Launch Form'!R36</f>
        <v>0</v>
      </c>
      <c r="S27" s="21">
        <f>'New Product Launch Form'!S36</f>
        <v>0</v>
      </c>
      <c r="T27" s="21">
        <f>'New Product Launch Form'!T36</f>
        <v>0</v>
      </c>
      <c r="U27" s="12" t="str">
        <f>'New Product Launch Form'!U36</f>
        <v xml:space="preserve"> </v>
      </c>
      <c r="V27" s="21" t="str">
        <f>'New Product Launch Form'!V36</f>
        <v xml:space="preserve"> </v>
      </c>
      <c r="W27" s="21" t="str">
        <f>'New Product Launch Form'!W36</f>
        <v xml:space="preserve"> </v>
      </c>
      <c r="X27" s="21">
        <f>'New Product Launch Form'!X36</f>
        <v>0</v>
      </c>
      <c r="Y27" s="12" t="str">
        <f>'New Product Launch Form'!Y36</f>
        <v xml:space="preserve"> </v>
      </c>
      <c r="Z27" s="21">
        <f>'New Product Launch Form'!Z36</f>
        <v>0</v>
      </c>
      <c r="AA27" s="21">
        <f>'New Product Launch Form'!AA36</f>
        <v>0</v>
      </c>
      <c r="AB27" s="12" t="str">
        <f>'New Product Launch Form'!AB36</f>
        <v xml:space="preserve"> </v>
      </c>
      <c r="AC27" s="12" t="str">
        <f>'New Product Launch Form'!AC36</f>
        <v xml:space="preserve"> </v>
      </c>
      <c r="AD27" s="12" t="str">
        <f>'New Product Launch Form'!AD36</f>
        <v xml:space="preserve"> </v>
      </c>
      <c r="AE27" s="44"/>
      <c r="AF27" s="44"/>
      <c r="AG27" s="12" t="str">
        <f>'New Product Launch Form'!AG36</f>
        <v xml:space="preserve"> </v>
      </c>
      <c r="AH27" s="12" t="str">
        <f>'New Product Launch Form'!AH36</f>
        <v xml:space="preserve"> </v>
      </c>
      <c r="AI27" s="12" t="str">
        <f>'New Product Launch Form'!AI36</f>
        <v xml:space="preserve"> </v>
      </c>
      <c r="AJ27" s="12" t="str">
        <f>'New Product Launch Form'!AJ36</f>
        <v xml:space="preserve"> </v>
      </c>
      <c r="AK27" s="12">
        <f>'New Product Launch Form'!AK36</f>
        <v>0</v>
      </c>
      <c r="AL27" s="21" t="str">
        <f>'New Product Launch Form'!AL36</f>
        <v xml:space="preserve"> </v>
      </c>
      <c r="AM27" s="21">
        <f>'New Product Launch Form'!AM36</f>
        <v>0</v>
      </c>
      <c r="AN27" s="33">
        <f>'New Product Launch Form'!AN36</f>
        <v>0</v>
      </c>
      <c r="AO27" s="33" t="str">
        <f>'New Product Launch Form'!AO36</f>
        <v xml:space="preserve"> </v>
      </c>
      <c r="AP27" s="12" t="str">
        <f>'New Product Launch Form'!AP36</f>
        <v xml:space="preserve"> </v>
      </c>
      <c r="AQ27" s="12" t="str">
        <f>'New Product Launch Form'!AQ36</f>
        <v xml:space="preserve"> </v>
      </c>
      <c r="AR27" s="12" t="str">
        <f>'New Product Launch Form'!AR36</f>
        <v xml:space="preserve"> </v>
      </c>
      <c r="AS27" s="12" t="str">
        <f>'New Product Launch Form'!AS36</f>
        <v xml:space="preserve"> </v>
      </c>
      <c r="AT27" s="34">
        <f>_xlfn.IFNA(VLOOKUP($AZ27,Lists!$BC$2:$BG$235,5,FALSE),0)</f>
        <v>0</v>
      </c>
      <c r="AU27" s="33"/>
      <c r="AV27" s="33"/>
      <c r="AW27" s="19"/>
      <c r="AX27" s="34"/>
      <c r="AY27" s="34">
        <f>_xlfn.IFNA(VLOOKUP($AX27,Lists!$BI$2:$BJ$36,2,FALSE),0)</f>
        <v>0</v>
      </c>
      <c r="AZ27" s="34"/>
      <c r="BA27" s="34">
        <f>_xlfn.IFNA(VLOOKUP($AZ27,Lists!$BC$2:$BD$235,2,FALSE),0)</f>
        <v>0</v>
      </c>
      <c r="BB27" s="34">
        <f>_xlfn.IFNA(VLOOKUP($AZ27,Lists!$BC$2:$BE$235,3,FALSE),0)</f>
        <v>0</v>
      </c>
      <c r="BC27" s="34">
        <f>_xlfn.IFNA(VLOOKUP($AZ27,Lists!$BC$2:$BF$235,4,FALSE),0)</f>
        <v>0</v>
      </c>
      <c r="BD27" s="33"/>
      <c r="BE27" s="12"/>
      <c r="BF27" s="36" t="s">
        <v>80</v>
      </c>
      <c r="BG27" s="34" t="s">
        <v>80</v>
      </c>
      <c r="BH27" s="36" t="s">
        <v>80</v>
      </c>
      <c r="BI27" s="22" t="s">
        <v>80</v>
      </c>
      <c r="BJ27" s="20" t="s">
        <v>80</v>
      </c>
      <c r="BK27" s="20" t="s">
        <v>80</v>
      </c>
      <c r="BL27" s="22" t="s">
        <v>80</v>
      </c>
      <c r="BM27" s="22" t="s">
        <v>80</v>
      </c>
      <c r="BN27" s="20" t="s">
        <v>80</v>
      </c>
      <c r="BO27" s="34"/>
      <c r="BP27" s="20"/>
      <c r="BQ27" s="22" t="s">
        <v>80</v>
      </c>
      <c r="BR27" s="22" t="s">
        <v>80</v>
      </c>
      <c r="BS27" s="22"/>
      <c r="BT27" s="44"/>
      <c r="BU27" s="44"/>
    </row>
    <row r="28" spans="2:73" x14ac:dyDescent="0.25">
      <c r="B28" s="35" t="str">
        <f>'New Product Launch Form'!B37</f>
        <v xml:space="preserve"> </v>
      </c>
      <c r="C28" s="22" t="str">
        <f>'New Product Launch Form'!C37</f>
        <v xml:space="preserve"> </v>
      </c>
      <c r="D28" s="20">
        <f>'New Product Launch Form'!D37</f>
        <v>0</v>
      </c>
      <c r="E28" s="20" t="str">
        <f>'New Product Launch Form'!E37</f>
        <v xml:space="preserve"> </v>
      </c>
      <c r="F28" s="21" t="str">
        <f>'New Product Launch Form'!F37</f>
        <v xml:space="preserve"> </v>
      </c>
      <c r="G28" s="12" t="str">
        <f>'New Product Launch Form'!G37</f>
        <v xml:space="preserve"> </v>
      </c>
      <c r="H28" s="12" t="str">
        <f>'New Product Launch Form'!H37</f>
        <v xml:space="preserve"> </v>
      </c>
      <c r="I28" s="21">
        <f>'New Product Launch Form'!I37</f>
        <v>0</v>
      </c>
      <c r="J28" s="21">
        <f>'New Product Launch Form'!J37</f>
        <v>0</v>
      </c>
      <c r="K28" s="21">
        <f>'New Product Launch Form'!K37</f>
        <v>0</v>
      </c>
      <c r="L28" s="21">
        <f>'New Product Launch Form'!L37</f>
        <v>0</v>
      </c>
      <c r="M28" s="21">
        <f>'New Product Launch Form'!M37</f>
        <v>0</v>
      </c>
      <c r="N28" s="21">
        <f>'New Product Launch Form'!N37</f>
        <v>0</v>
      </c>
      <c r="O28" s="12" t="str">
        <f>'New Product Launch Form'!O37</f>
        <v xml:space="preserve"> </v>
      </c>
      <c r="P28" s="21">
        <f>'New Product Launch Form'!P37</f>
        <v>0</v>
      </c>
      <c r="Q28" s="21">
        <f>'New Product Launch Form'!Q37</f>
        <v>0</v>
      </c>
      <c r="R28" s="21">
        <f>'New Product Launch Form'!R37</f>
        <v>0</v>
      </c>
      <c r="S28" s="21">
        <f>'New Product Launch Form'!S37</f>
        <v>0</v>
      </c>
      <c r="T28" s="21">
        <f>'New Product Launch Form'!T37</f>
        <v>0</v>
      </c>
      <c r="U28" s="12" t="str">
        <f>'New Product Launch Form'!U37</f>
        <v xml:space="preserve"> </v>
      </c>
      <c r="V28" s="21" t="str">
        <f>'New Product Launch Form'!V37</f>
        <v xml:space="preserve"> </v>
      </c>
      <c r="W28" s="21" t="str">
        <f>'New Product Launch Form'!W37</f>
        <v xml:space="preserve"> </v>
      </c>
      <c r="X28" s="21">
        <f>'New Product Launch Form'!X37</f>
        <v>0</v>
      </c>
      <c r="Y28" s="12" t="str">
        <f>'New Product Launch Form'!Y37</f>
        <v xml:space="preserve"> </v>
      </c>
      <c r="Z28" s="21">
        <f>'New Product Launch Form'!Z37</f>
        <v>0</v>
      </c>
      <c r="AA28" s="21">
        <f>'New Product Launch Form'!AA37</f>
        <v>0</v>
      </c>
      <c r="AB28" s="12" t="str">
        <f>'New Product Launch Form'!AB37</f>
        <v xml:space="preserve"> </v>
      </c>
      <c r="AC28" s="12" t="str">
        <f>'New Product Launch Form'!AC37</f>
        <v xml:space="preserve"> </v>
      </c>
      <c r="AD28" s="12" t="str">
        <f>'New Product Launch Form'!AD37</f>
        <v xml:space="preserve"> </v>
      </c>
      <c r="AE28" s="44"/>
      <c r="AF28" s="44"/>
      <c r="AG28" s="12" t="str">
        <f>'New Product Launch Form'!AG37</f>
        <v xml:space="preserve"> </v>
      </c>
      <c r="AH28" s="12" t="str">
        <f>'New Product Launch Form'!AH37</f>
        <v xml:space="preserve"> </v>
      </c>
      <c r="AI28" s="12" t="str">
        <f>'New Product Launch Form'!AI37</f>
        <v xml:space="preserve"> </v>
      </c>
      <c r="AJ28" s="12" t="str">
        <f>'New Product Launch Form'!AJ37</f>
        <v xml:space="preserve"> </v>
      </c>
      <c r="AK28" s="12">
        <f>'New Product Launch Form'!AK37</f>
        <v>0</v>
      </c>
      <c r="AL28" s="21" t="str">
        <f>'New Product Launch Form'!AL37</f>
        <v xml:space="preserve"> </v>
      </c>
      <c r="AM28" s="21">
        <f>'New Product Launch Form'!AM37</f>
        <v>0</v>
      </c>
      <c r="AN28" s="33">
        <f>'New Product Launch Form'!AN37</f>
        <v>0</v>
      </c>
      <c r="AO28" s="33" t="str">
        <f>'New Product Launch Form'!AO37</f>
        <v xml:space="preserve"> </v>
      </c>
      <c r="AP28" s="12" t="str">
        <f>'New Product Launch Form'!AP37</f>
        <v xml:space="preserve"> </v>
      </c>
      <c r="AQ28" s="12" t="str">
        <f>'New Product Launch Form'!AQ37</f>
        <v xml:space="preserve"> </v>
      </c>
      <c r="AR28" s="12" t="str">
        <f>'New Product Launch Form'!AR37</f>
        <v xml:space="preserve"> </v>
      </c>
      <c r="AS28" s="12" t="str">
        <f>'New Product Launch Form'!AS37</f>
        <v xml:space="preserve"> </v>
      </c>
      <c r="AT28" s="34">
        <f>_xlfn.IFNA(VLOOKUP($AZ28,Lists!$BC$2:$BG$235,5,FALSE),0)</f>
        <v>0</v>
      </c>
      <c r="AU28" s="33"/>
      <c r="AV28" s="33"/>
      <c r="AW28" s="19"/>
      <c r="AX28" s="34"/>
      <c r="AY28" s="34">
        <f>_xlfn.IFNA(VLOOKUP($AX28,Lists!$BI$2:$BJ$36,2,FALSE),0)</f>
        <v>0</v>
      </c>
      <c r="AZ28" s="34"/>
      <c r="BA28" s="34">
        <f>_xlfn.IFNA(VLOOKUP($AZ28,Lists!$BC$2:$BD$235,2,FALSE),0)</f>
        <v>0</v>
      </c>
      <c r="BB28" s="34">
        <f>_xlfn.IFNA(VLOOKUP($AZ28,Lists!$BC$2:$BE$235,3,FALSE),0)</f>
        <v>0</v>
      </c>
      <c r="BC28" s="34">
        <f>_xlfn.IFNA(VLOOKUP($AZ28,Lists!$BC$2:$BF$235,4,FALSE),0)</f>
        <v>0</v>
      </c>
      <c r="BD28" s="33"/>
      <c r="BE28" s="12"/>
      <c r="BF28" s="36" t="s">
        <v>80</v>
      </c>
      <c r="BG28" s="34" t="s">
        <v>80</v>
      </c>
      <c r="BH28" s="36" t="s">
        <v>80</v>
      </c>
      <c r="BI28" s="22" t="s">
        <v>80</v>
      </c>
      <c r="BJ28" s="20" t="s">
        <v>80</v>
      </c>
      <c r="BK28" s="20" t="s">
        <v>80</v>
      </c>
      <c r="BL28" s="22" t="s">
        <v>80</v>
      </c>
      <c r="BM28" s="22" t="s">
        <v>80</v>
      </c>
      <c r="BN28" s="20" t="s">
        <v>80</v>
      </c>
      <c r="BO28" s="34"/>
      <c r="BP28" s="20"/>
      <c r="BQ28" s="22" t="s">
        <v>80</v>
      </c>
      <c r="BR28" s="22" t="s">
        <v>80</v>
      </c>
      <c r="BS28" s="22"/>
      <c r="BT28" s="44"/>
      <c r="BU28" s="44"/>
    </row>
    <row r="29" spans="2:73" x14ac:dyDescent="0.25">
      <c r="B29" s="35" t="str">
        <f>'New Product Launch Form'!B38</f>
        <v xml:space="preserve"> </v>
      </c>
      <c r="C29" s="22" t="str">
        <f>'New Product Launch Form'!C38</f>
        <v xml:space="preserve"> </v>
      </c>
      <c r="D29" s="20">
        <f>'New Product Launch Form'!D38</f>
        <v>0</v>
      </c>
      <c r="E29" s="20" t="str">
        <f>'New Product Launch Form'!E38</f>
        <v xml:space="preserve"> </v>
      </c>
      <c r="F29" s="21" t="str">
        <f>'New Product Launch Form'!F38</f>
        <v xml:space="preserve"> </v>
      </c>
      <c r="G29" s="12" t="str">
        <f>'New Product Launch Form'!G38</f>
        <v xml:space="preserve"> </v>
      </c>
      <c r="H29" s="12" t="str">
        <f>'New Product Launch Form'!H38</f>
        <v xml:space="preserve"> </v>
      </c>
      <c r="I29" s="21">
        <f>'New Product Launch Form'!I38</f>
        <v>0</v>
      </c>
      <c r="J29" s="21">
        <f>'New Product Launch Form'!J38</f>
        <v>0</v>
      </c>
      <c r="K29" s="21">
        <f>'New Product Launch Form'!K38</f>
        <v>0</v>
      </c>
      <c r="L29" s="21">
        <f>'New Product Launch Form'!L38</f>
        <v>0</v>
      </c>
      <c r="M29" s="21">
        <f>'New Product Launch Form'!M38</f>
        <v>0</v>
      </c>
      <c r="N29" s="21">
        <f>'New Product Launch Form'!N38</f>
        <v>0</v>
      </c>
      <c r="O29" s="12" t="str">
        <f>'New Product Launch Form'!O38</f>
        <v xml:space="preserve"> </v>
      </c>
      <c r="P29" s="21">
        <f>'New Product Launch Form'!P38</f>
        <v>0</v>
      </c>
      <c r="Q29" s="21">
        <f>'New Product Launch Form'!Q38</f>
        <v>0</v>
      </c>
      <c r="R29" s="21">
        <f>'New Product Launch Form'!R38</f>
        <v>0</v>
      </c>
      <c r="S29" s="21">
        <f>'New Product Launch Form'!S38</f>
        <v>0</v>
      </c>
      <c r="T29" s="21">
        <f>'New Product Launch Form'!T38</f>
        <v>0</v>
      </c>
      <c r="U29" s="12" t="str">
        <f>'New Product Launch Form'!U38</f>
        <v xml:space="preserve"> </v>
      </c>
      <c r="V29" s="21" t="str">
        <f>'New Product Launch Form'!V38</f>
        <v xml:space="preserve"> </v>
      </c>
      <c r="W29" s="21" t="str">
        <f>'New Product Launch Form'!W38</f>
        <v xml:space="preserve"> </v>
      </c>
      <c r="X29" s="21">
        <f>'New Product Launch Form'!X38</f>
        <v>0</v>
      </c>
      <c r="Y29" s="12" t="str">
        <f>'New Product Launch Form'!Y38</f>
        <v xml:space="preserve"> </v>
      </c>
      <c r="Z29" s="21">
        <f>'New Product Launch Form'!Z38</f>
        <v>0</v>
      </c>
      <c r="AA29" s="21">
        <f>'New Product Launch Form'!AA38</f>
        <v>0</v>
      </c>
      <c r="AB29" s="12" t="str">
        <f>'New Product Launch Form'!AB38</f>
        <v xml:space="preserve"> </v>
      </c>
      <c r="AC29" s="12" t="str">
        <f>'New Product Launch Form'!AC38</f>
        <v xml:space="preserve"> </v>
      </c>
      <c r="AD29" s="12" t="str">
        <f>'New Product Launch Form'!AD38</f>
        <v xml:space="preserve"> </v>
      </c>
      <c r="AE29" s="44"/>
      <c r="AF29" s="44"/>
      <c r="AG29" s="12" t="str">
        <f>'New Product Launch Form'!AG38</f>
        <v xml:space="preserve"> </v>
      </c>
      <c r="AH29" s="12" t="str">
        <f>'New Product Launch Form'!AH38</f>
        <v xml:space="preserve"> </v>
      </c>
      <c r="AI29" s="12" t="str">
        <f>'New Product Launch Form'!AI38</f>
        <v xml:space="preserve"> </v>
      </c>
      <c r="AJ29" s="12" t="str">
        <f>'New Product Launch Form'!AJ38</f>
        <v xml:space="preserve"> </v>
      </c>
      <c r="AK29" s="12">
        <f>'New Product Launch Form'!AK38</f>
        <v>0</v>
      </c>
      <c r="AL29" s="21" t="str">
        <f>'New Product Launch Form'!AL38</f>
        <v xml:space="preserve"> </v>
      </c>
      <c r="AM29" s="21">
        <f>'New Product Launch Form'!AM38</f>
        <v>0</v>
      </c>
      <c r="AN29" s="33">
        <f>'New Product Launch Form'!AN38</f>
        <v>0</v>
      </c>
      <c r="AO29" s="33" t="str">
        <f>'New Product Launch Form'!AO38</f>
        <v xml:space="preserve"> </v>
      </c>
      <c r="AP29" s="12" t="str">
        <f>'New Product Launch Form'!AP38</f>
        <v xml:space="preserve"> </v>
      </c>
      <c r="AQ29" s="12" t="str">
        <f>'New Product Launch Form'!AQ38</f>
        <v xml:space="preserve"> </v>
      </c>
      <c r="AR29" s="12" t="str">
        <f>'New Product Launch Form'!AR38</f>
        <v xml:space="preserve"> </v>
      </c>
      <c r="AS29" s="12" t="str">
        <f>'New Product Launch Form'!AS38</f>
        <v xml:space="preserve"> </v>
      </c>
      <c r="AT29" s="34">
        <f>_xlfn.IFNA(VLOOKUP($AZ29,Lists!$BC$2:$BG$235,5,FALSE),0)</f>
        <v>0</v>
      </c>
      <c r="AU29" s="33"/>
      <c r="AV29" s="33"/>
      <c r="AW29" s="19"/>
      <c r="AX29" s="34"/>
      <c r="AY29" s="34">
        <f>_xlfn.IFNA(VLOOKUP($AX29,Lists!$BI$2:$BJ$36,2,FALSE),0)</f>
        <v>0</v>
      </c>
      <c r="AZ29" s="34"/>
      <c r="BA29" s="34">
        <f>_xlfn.IFNA(VLOOKUP($AZ29,Lists!$BC$2:$BD$235,2,FALSE),0)</f>
        <v>0</v>
      </c>
      <c r="BB29" s="34">
        <f>_xlfn.IFNA(VLOOKUP($AZ29,Lists!$BC$2:$BE$235,3,FALSE),0)</f>
        <v>0</v>
      </c>
      <c r="BC29" s="34">
        <f>_xlfn.IFNA(VLOOKUP($AZ29,Lists!$BC$2:$BF$235,4,FALSE),0)</f>
        <v>0</v>
      </c>
      <c r="BD29" s="33"/>
      <c r="BE29" s="12"/>
      <c r="BF29" s="36" t="s">
        <v>80</v>
      </c>
      <c r="BG29" s="34" t="s">
        <v>80</v>
      </c>
      <c r="BH29" s="36" t="s">
        <v>80</v>
      </c>
      <c r="BI29" s="22" t="s">
        <v>80</v>
      </c>
      <c r="BJ29" s="20" t="s">
        <v>80</v>
      </c>
      <c r="BK29" s="20" t="s">
        <v>80</v>
      </c>
      <c r="BL29" s="22" t="s">
        <v>80</v>
      </c>
      <c r="BM29" s="22" t="s">
        <v>80</v>
      </c>
      <c r="BN29" s="20" t="s">
        <v>80</v>
      </c>
      <c r="BO29" s="34"/>
      <c r="BP29" s="20"/>
      <c r="BQ29" s="22" t="s">
        <v>80</v>
      </c>
      <c r="BR29" s="22" t="s">
        <v>80</v>
      </c>
      <c r="BS29" s="22"/>
      <c r="BT29" s="44"/>
      <c r="BU29" s="44"/>
    </row>
    <row r="30" spans="2:73" x14ac:dyDescent="0.25">
      <c r="B30" s="35" t="str">
        <f>'New Product Launch Form'!B39</f>
        <v xml:space="preserve"> </v>
      </c>
      <c r="C30" s="22" t="str">
        <f>'New Product Launch Form'!C39</f>
        <v xml:space="preserve"> </v>
      </c>
      <c r="D30" s="20">
        <f>'New Product Launch Form'!D39</f>
        <v>0</v>
      </c>
      <c r="E30" s="20" t="str">
        <f>'New Product Launch Form'!E39</f>
        <v xml:space="preserve"> </v>
      </c>
      <c r="F30" s="21" t="str">
        <f>'New Product Launch Form'!F39</f>
        <v xml:space="preserve"> </v>
      </c>
      <c r="G30" s="12" t="str">
        <f>'New Product Launch Form'!G39</f>
        <v xml:space="preserve"> </v>
      </c>
      <c r="H30" s="12" t="str">
        <f>'New Product Launch Form'!H39</f>
        <v xml:space="preserve"> </v>
      </c>
      <c r="I30" s="21">
        <f>'New Product Launch Form'!I39</f>
        <v>0</v>
      </c>
      <c r="J30" s="21">
        <f>'New Product Launch Form'!J39</f>
        <v>0</v>
      </c>
      <c r="K30" s="21">
        <f>'New Product Launch Form'!K39</f>
        <v>0</v>
      </c>
      <c r="L30" s="21">
        <f>'New Product Launch Form'!L39</f>
        <v>0</v>
      </c>
      <c r="M30" s="21">
        <f>'New Product Launch Form'!M39</f>
        <v>0</v>
      </c>
      <c r="N30" s="21">
        <f>'New Product Launch Form'!N39</f>
        <v>0</v>
      </c>
      <c r="O30" s="12" t="str">
        <f>'New Product Launch Form'!O39</f>
        <v xml:space="preserve"> </v>
      </c>
      <c r="P30" s="21">
        <f>'New Product Launch Form'!P39</f>
        <v>0</v>
      </c>
      <c r="Q30" s="21">
        <f>'New Product Launch Form'!Q39</f>
        <v>0</v>
      </c>
      <c r="R30" s="21">
        <f>'New Product Launch Form'!R39</f>
        <v>0</v>
      </c>
      <c r="S30" s="21">
        <f>'New Product Launch Form'!S39</f>
        <v>0</v>
      </c>
      <c r="T30" s="21">
        <f>'New Product Launch Form'!T39</f>
        <v>0</v>
      </c>
      <c r="U30" s="12" t="str">
        <f>'New Product Launch Form'!U39</f>
        <v xml:space="preserve"> </v>
      </c>
      <c r="V30" s="21" t="str">
        <f>'New Product Launch Form'!V39</f>
        <v xml:space="preserve"> </v>
      </c>
      <c r="W30" s="21" t="str">
        <f>'New Product Launch Form'!W39</f>
        <v xml:space="preserve"> </v>
      </c>
      <c r="X30" s="21">
        <f>'New Product Launch Form'!X39</f>
        <v>0</v>
      </c>
      <c r="Y30" s="12" t="str">
        <f>'New Product Launch Form'!Y39</f>
        <v xml:space="preserve"> </v>
      </c>
      <c r="Z30" s="21">
        <f>'New Product Launch Form'!Z39</f>
        <v>0</v>
      </c>
      <c r="AA30" s="21">
        <f>'New Product Launch Form'!AA39</f>
        <v>0</v>
      </c>
      <c r="AB30" s="12" t="str">
        <f>'New Product Launch Form'!AB39</f>
        <v xml:space="preserve"> </v>
      </c>
      <c r="AC30" s="12" t="str">
        <f>'New Product Launch Form'!AC39</f>
        <v xml:space="preserve"> </v>
      </c>
      <c r="AD30" s="12" t="str">
        <f>'New Product Launch Form'!AD39</f>
        <v xml:space="preserve"> </v>
      </c>
      <c r="AE30" s="44"/>
      <c r="AF30" s="44"/>
      <c r="AG30" s="12" t="str">
        <f>'New Product Launch Form'!AG39</f>
        <v xml:space="preserve"> </v>
      </c>
      <c r="AH30" s="12" t="str">
        <f>'New Product Launch Form'!AH39</f>
        <v xml:space="preserve"> </v>
      </c>
      <c r="AI30" s="12" t="str">
        <f>'New Product Launch Form'!AI39</f>
        <v xml:space="preserve"> </v>
      </c>
      <c r="AJ30" s="12" t="str">
        <f>'New Product Launch Form'!AJ39</f>
        <v xml:space="preserve"> </v>
      </c>
      <c r="AK30" s="12">
        <f>'New Product Launch Form'!AK39</f>
        <v>0</v>
      </c>
      <c r="AL30" s="21" t="str">
        <f>'New Product Launch Form'!AL39</f>
        <v xml:space="preserve"> </v>
      </c>
      <c r="AM30" s="21">
        <f>'New Product Launch Form'!AM39</f>
        <v>0</v>
      </c>
      <c r="AN30" s="33">
        <f>'New Product Launch Form'!AN39</f>
        <v>0</v>
      </c>
      <c r="AO30" s="33" t="str">
        <f>'New Product Launch Form'!AO39</f>
        <v xml:space="preserve"> </v>
      </c>
      <c r="AP30" s="12" t="str">
        <f>'New Product Launch Form'!AP39</f>
        <v xml:space="preserve"> </v>
      </c>
      <c r="AQ30" s="12" t="str">
        <f>'New Product Launch Form'!AQ39</f>
        <v xml:space="preserve"> </v>
      </c>
      <c r="AR30" s="12" t="str">
        <f>'New Product Launch Form'!AR39</f>
        <v xml:space="preserve"> </v>
      </c>
      <c r="AS30" s="12" t="str">
        <f>'New Product Launch Form'!AS39</f>
        <v xml:space="preserve"> </v>
      </c>
      <c r="AT30" s="34">
        <f>_xlfn.IFNA(VLOOKUP($AZ30,Lists!$BC$2:$BG$235,5,FALSE),0)</f>
        <v>0</v>
      </c>
      <c r="AU30" s="33"/>
      <c r="AV30" s="33"/>
      <c r="AW30" s="19"/>
      <c r="AX30" s="34"/>
      <c r="AY30" s="34">
        <f>_xlfn.IFNA(VLOOKUP($AX30,Lists!$BI$2:$BJ$36,2,FALSE),0)</f>
        <v>0</v>
      </c>
      <c r="AZ30" s="34"/>
      <c r="BA30" s="34">
        <f>_xlfn.IFNA(VLOOKUP($AZ30,Lists!$BC$2:$BD$235,2,FALSE),0)</f>
        <v>0</v>
      </c>
      <c r="BB30" s="34">
        <f>_xlfn.IFNA(VLOOKUP($AZ30,Lists!$BC$2:$BE$235,3,FALSE),0)</f>
        <v>0</v>
      </c>
      <c r="BC30" s="34">
        <f>_xlfn.IFNA(VLOOKUP($AZ30,Lists!$BC$2:$BF$235,4,FALSE),0)</f>
        <v>0</v>
      </c>
      <c r="BD30" s="33"/>
      <c r="BE30" s="12"/>
      <c r="BF30" s="36" t="s">
        <v>80</v>
      </c>
      <c r="BG30" s="34" t="s">
        <v>80</v>
      </c>
      <c r="BH30" s="36" t="s">
        <v>80</v>
      </c>
      <c r="BI30" s="22" t="s">
        <v>80</v>
      </c>
      <c r="BJ30" s="20" t="s">
        <v>80</v>
      </c>
      <c r="BK30" s="20" t="s">
        <v>80</v>
      </c>
      <c r="BL30" s="22" t="s">
        <v>80</v>
      </c>
      <c r="BM30" s="22" t="s">
        <v>80</v>
      </c>
      <c r="BN30" s="20" t="s">
        <v>80</v>
      </c>
      <c r="BO30" s="34"/>
      <c r="BP30" s="20"/>
      <c r="BQ30" s="22" t="s">
        <v>80</v>
      </c>
      <c r="BR30" s="22" t="s">
        <v>80</v>
      </c>
      <c r="BS30" s="22"/>
      <c r="BT30" s="44"/>
      <c r="BU30" s="44"/>
    </row>
    <row r="31" spans="2:73" x14ac:dyDescent="0.25">
      <c r="B31" s="35" t="str">
        <f>'New Product Launch Form'!B40</f>
        <v xml:space="preserve"> </v>
      </c>
      <c r="C31" s="22" t="str">
        <f>'New Product Launch Form'!C40</f>
        <v xml:space="preserve"> </v>
      </c>
      <c r="D31" s="20">
        <f>'New Product Launch Form'!D40</f>
        <v>0</v>
      </c>
      <c r="E31" s="20" t="str">
        <f>'New Product Launch Form'!E40</f>
        <v xml:space="preserve"> </v>
      </c>
      <c r="F31" s="21" t="str">
        <f>'New Product Launch Form'!F40</f>
        <v xml:space="preserve"> </v>
      </c>
      <c r="G31" s="12" t="str">
        <f>'New Product Launch Form'!G40</f>
        <v xml:space="preserve"> </v>
      </c>
      <c r="H31" s="12" t="str">
        <f>'New Product Launch Form'!H40</f>
        <v xml:space="preserve"> </v>
      </c>
      <c r="I31" s="21">
        <f>'New Product Launch Form'!I40</f>
        <v>0</v>
      </c>
      <c r="J31" s="21">
        <f>'New Product Launch Form'!J40</f>
        <v>0</v>
      </c>
      <c r="K31" s="21">
        <f>'New Product Launch Form'!K40</f>
        <v>0</v>
      </c>
      <c r="L31" s="21">
        <f>'New Product Launch Form'!L40</f>
        <v>0</v>
      </c>
      <c r="M31" s="21">
        <f>'New Product Launch Form'!M40</f>
        <v>0</v>
      </c>
      <c r="N31" s="21">
        <f>'New Product Launch Form'!N40</f>
        <v>0</v>
      </c>
      <c r="O31" s="12" t="str">
        <f>'New Product Launch Form'!O40</f>
        <v xml:space="preserve"> </v>
      </c>
      <c r="P31" s="21">
        <f>'New Product Launch Form'!P40</f>
        <v>0</v>
      </c>
      <c r="Q31" s="21">
        <f>'New Product Launch Form'!Q40</f>
        <v>0</v>
      </c>
      <c r="R31" s="21">
        <f>'New Product Launch Form'!R40</f>
        <v>0</v>
      </c>
      <c r="S31" s="21">
        <f>'New Product Launch Form'!S40</f>
        <v>0</v>
      </c>
      <c r="T31" s="21">
        <f>'New Product Launch Form'!T40</f>
        <v>0</v>
      </c>
      <c r="U31" s="12" t="str">
        <f>'New Product Launch Form'!U40</f>
        <v xml:space="preserve"> </v>
      </c>
      <c r="V31" s="21" t="str">
        <f>'New Product Launch Form'!V40</f>
        <v xml:space="preserve"> </v>
      </c>
      <c r="W31" s="21" t="str">
        <f>'New Product Launch Form'!W40</f>
        <v xml:space="preserve"> </v>
      </c>
      <c r="X31" s="21">
        <f>'New Product Launch Form'!X40</f>
        <v>0</v>
      </c>
      <c r="Y31" s="12" t="str">
        <f>'New Product Launch Form'!Y40</f>
        <v xml:space="preserve"> </v>
      </c>
      <c r="Z31" s="21">
        <f>'New Product Launch Form'!Z40</f>
        <v>0</v>
      </c>
      <c r="AA31" s="21">
        <f>'New Product Launch Form'!AA40</f>
        <v>0</v>
      </c>
      <c r="AB31" s="12" t="str">
        <f>'New Product Launch Form'!AB40</f>
        <v xml:space="preserve"> </v>
      </c>
      <c r="AC31" s="12" t="str">
        <f>'New Product Launch Form'!AC40</f>
        <v xml:space="preserve"> </v>
      </c>
      <c r="AD31" s="12" t="str">
        <f>'New Product Launch Form'!AD40</f>
        <v xml:space="preserve"> </v>
      </c>
      <c r="AE31" s="44"/>
      <c r="AF31" s="44"/>
      <c r="AG31" s="12" t="str">
        <f>'New Product Launch Form'!AG40</f>
        <v xml:space="preserve"> </v>
      </c>
      <c r="AH31" s="12" t="str">
        <f>'New Product Launch Form'!AH40</f>
        <v xml:space="preserve"> </v>
      </c>
      <c r="AI31" s="12" t="str">
        <f>'New Product Launch Form'!AI40</f>
        <v xml:space="preserve"> </v>
      </c>
      <c r="AJ31" s="12" t="str">
        <f>'New Product Launch Form'!AJ40</f>
        <v xml:space="preserve"> </v>
      </c>
      <c r="AK31" s="12">
        <f>'New Product Launch Form'!AK40</f>
        <v>0</v>
      </c>
      <c r="AL31" s="21" t="str">
        <f>'New Product Launch Form'!AL40</f>
        <v xml:space="preserve"> </v>
      </c>
      <c r="AM31" s="21">
        <f>'New Product Launch Form'!AM40</f>
        <v>0</v>
      </c>
      <c r="AN31" s="33">
        <f>'New Product Launch Form'!AN40</f>
        <v>0</v>
      </c>
      <c r="AO31" s="33" t="str">
        <f>'New Product Launch Form'!AO40</f>
        <v xml:space="preserve"> </v>
      </c>
      <c r="AP31" s="12" t="str">
        <f>'New Product Launch Form'!AP40</f>
        <v xml:space="preserve"> </v>
      </c>
      <c r="AQ31" s="12" t="str">
        <f>'New Product Launch Form'!AQ40</f>
        <v xml:space="preserve"> </v>
      </c>
      <c r="AR31" s="12" t="str">
        <f>'New Product Launch Form'!AR40</f>
        <v xml:space="preserve"> </v>
      </c>
      <c r="AS31" s="12" t="str">
        <f>'New Product Launch Form'!AS40</f>
        <v xml:space="preserve"> </v>
      </c>
      <c r="AT31" s="34">
        <f>_xlfn.IFNA(VLOOKUP($AZ31,Lists!$BC$2:$BG$235,5,FALSE),0)</f>
        <v>0</v>
      </c>
      <c r="AU31" s="33"/>
      <c r="AV31" s="33"/>
      <c r="AW31" s="19"/>
      <c r="AX31" s="34"/>
      <c r="AY31" s="34">
        <f>_xlfn.IFNA(VLOOKUP($AX31,Lists!$BI$2:$BJ$36,2,FALSE),0)</f>
        <v>0</v>
      </c>
      <c r="AZ31" s="34"/>
      <c r="BA31" s="34">
        <f>_xlfn.IFNA(VLOOKUP($AZ31,Lists!$BC$2:$BD$235,2,FALSE),0)</f>
        <v>0</v>
      </c>
      <c r="BB31" s="34">
        <f>_xlfn.IFNA(VLOOKUP($AZ31,Lists!$BC$2:$BE$235,3,FALSE),0)</f>
        <v>0</v>
      </c>
      <c r="BC31" s="34">
        <f>_xlfn.IFNA(VLOOKUP($AZ31,Lists!$BC$2:$BF$235,4,FALSE),0)</f>
        <v>0</v>
      </c>
      <c r="BD31" s="33"/>
      <c r="BE31" s="12"/>
      <c r="BF31" s="36" t="s">
        <v>80</v>
      </c>
      <c r="BG31" s="34" t="s">
        <v>80</v>
      </c>
      <c r="BH31" s="36" t="s">
        <v>80</v>
      </c>
      <c r="BI31" s="22" t="s">
        <v>80</v>
      </c>
      <c r="BJ31" s="20" t="s">
        <v>80</v>
      </c>
      <c r="BK31" s="20" t="s">
        <v>80</v>
      </c>
      <c r="BL31" s="22" t="s">
        <v>80</v>
      </c>
      <c r="BM31" s="22" t="s">
        <v>80</v>
      </c>
      <c r="BN31" s="20" t="s">
        <v>80</v>
      </c>
      <c r="BO31" s="34"/>
      <c r="BP31" s="20"/>
      <c r="BQ31" s="22" t="s">
        <v>80</v>
      </c>
      <c r="BR31" s="22" t="s">
        <v>80</v>
      </c>
      <c r="BS31" s="22"/>
      <c r="BT31" s="44"/>
      <c r="BU31" s="44"/>
    </row>
    <row r="32" spans="2:73" x14ac:dyDescent="0.25">
      <c r="B32" s="35" t="str">
        <f>'New Product Launch Form'!B41</f>
        <v xml:space="preserve"> </v>
      </c>
      <c r="C32" s="22" t="str">
        <f>'New Product Launch Form'!C41</f>
        <v xml:space="preserve"> </v>
      </c>
      <c r="D32" s="20">
        <f>'New Product Launch Form'!D41</f>
        <v>0</v>
      </c>
      <c r="E32" s="20" t="str">
        <f>'New Product Launch Form'!E41</f>
        <v xml:space="preserve"> </v>
      </c>
      <c r="F32" s="21" t="str">
        <f>'New Product Launch Form'!F41</f>
        <v xml:space="preserve"> </v>
      </c>
      <c r="G32" s="12" t="str">
        <f>'New Product Launch Form'!G41</f>
        <v xml:space="preserve"> </v>
      </c>
      <c r="H32" s="12" t="str">
        <f>'New Product Launch Form'!H41</f>
        <v xml:space="preserve"> </v>
      </c>
      <c r="I32" s="21">
        <f>'New Product Launch Form'!I41</f>
        <v>0</v>
      </c>
      <c r="J32" s="21">
        <f>'New Product Launch Form'!J41</f>
        <v>0</v>
      </c>
      <c r="K32" s="21">
        <f>'New Product Launch Form'!K41</f>
        <v>0</v>
      </c>
      <c r="L32" s="21">
        <f>'New Product Launch Form'!L41</f>
        <v>0</v>
      </c>
      <c r="M32" s="21">
        <f>'New Product Launch Form'!M41</f>
        <v>0</v>
      </c>
      <c r="N32" s="21">
        <f>'New Product Launch Form'!N41</f>
        <v>0</v>
      </c>
      <c r="O32" s="12" t="str">
        <f>'New Product Launch Form'!O41</f>
        <v xml:space="preserve"> </v>
      </c>
      <c r="P32" s="21">
        <f>'New Product Launch Form'!P41</f>
        <v>0</v>
      </c>
      <c r="Q32" s="21">
        <f>'New Product Launch Form'!Q41</f>
        <v>0</v>
      </c>
      <c r="R32" s="21">
        <f>'New Product Launch Form'!R41</f>
        <v>0</v>
      </c>
      <c r="S32" s="21">
        <f>'New Product Launch Form'!S41</f>
        <v>0</v>
      </c>
      <c r="T32" s="21">
        <f>'New Product Launch Form'!T41</f>
        <v>0</v>
      </c>
      <c r="U32" s="12" t="str">
        <f>'New Product Launch Form'!U41</f>
        <v xml:space="preserve"> </v>
      </c>
      <c r="V32" s="21" t="str">
        <f>'New Product Launch Form'!V41</f>
        <v xml:space="preserve"> </v>
      </c>
      <c r="W32" s="21" t="str">
        <f>'New Product Launch Form'!W41</f>
        <v xml:space="preserve"> </v>
      </c>
      <c r="X32" s="21">
        <f>'New Product Launch Form'!X41</f>
        <v>0</v>
      </c>
      <c r="Y32" s="12" t="str">
        <f>'New Product Launch Form'!Y41</f>
        <v xml:space="preserve"> </v>
      </c>
      <c r="Z32" s="21">
        <f>'New Product Launch Form'!Z41</f>
        <v>0</v>
      </c>
      <c r="AA32" s="21">
        <f>'New Product Launch Form'!AA41</f>
        <v>0</v>
      </c>
      <c r="AB32" s="12" t="str">
        <f>'New Product Launch Form'!AB41</f>
        <v xml:space="preserve"> </v>
      </c>
      <c r="AC32" s="12" t="str">
        <f>'New Product Launch Form'!AC41</f>
        <v xml:space="preserve"> </v>
      </c>
      <c r="AD32" s="12" t="str">
        <f>'New Product Launch Form'!AD41</f>
        <v xml:space="preserve"> </v>
      </c>
      <c r="AE32" s="44"/>
      <c r="AF32" s="44"/>
      <c r="AG32" s="12" t="str">
        <f>'New Product Launch Form'!AG41</f>
        <v xml:space="preserve"> </v>
      </c>
      <c r="AH32" s="12" t="str">
        <f>'New Product Launch Form'!AH41</f>
        <v xml:space="preserve"> </v>
      </c>
      <c r="AI32" s="12" t="str">
        <f>'New Product Launch Form'!AI41</f>
        <v xml:space="preserve"> </v>
      </c>
      <c r="AJ32" s="12" t="str">
        <f>'New Product Launch Form'!AJ41</f>
        <v xml:space="preserve"> </v>
      </c>
      <c r="AK32" s="12">
        <f>'New Product Launch Form'!AK41</f>
        <v>0</v>
      </c>
      <c r="AL32" s="21" t="str">
        <f>'New Product Launch Form'!AL41</f>
        <v xml:space="preserve"> </v>
      </c>
      <c r="AM32" s="21">
        <f>'New Product Launch Form'!AM41</f>
        <v>0</v>
      </c>
      <c r="AN32" s="33">
        <f>'New Product Launch Form'!AN41</f>
        <v>0</v>
      </c>
      <c r="AO32" s="33" t="str">
        <f>'New Product Launch Form'!AO41</f>
        <v xml:space="preserve"> </v>
      </c>
      <c r="AP32" s="12" t="str">
        <f>'New Product Launch Form'!AP41</f>
        <v xml:space="preserve"> </v>
      </c>
      <c r="AQ32" s="12" t="str">
        <f>'New Product Launch Form'!AQ41</f>
        <v xml:space="preserve"> </v>
      </c>
      <c r="AR32" s="12" t="str">
        <f>'New Product Launch Form'!AR41</f>
        <v xml:space="preserve"> </v>
      </c>
      <c r="AS32" s="12" t="str">
        <f>'New Product Launch Form'!AS41</f>
        <v xml:space="preserve"> </v>
      </c>
      <c r="AT32" s="34">
        <f>_xlfn.IFNA(VLOOKUP($AZ32,Lists!$BC$2:$BG$235,5,FALSE),0)</f>
        <v>0</v>
      </c>
      <c r="AU32" s="33"/>
      <c r="AV32" s="33"/>
      <c r="AW32" s="19"/>
      <c r="AX32" s="34"/>
      <c r="AY32" s="34">
        <f>_xlfn.IFNA(VLOOKUP($AX32,Lists!$BI$2:$BJ$36,2,FALSE),0)</f>
        <v>0</v>
      </c>
      <c r="AZ32" s="34"/>
      <c r="BA32" s="34">
        <f>_xlfn.IFNA(VLOOKUP($AZ32,Lists!$BC$2:$BD$235,2,FALSE),0)</f>
        <v>0</v>
      </c>
      <c r="BB32" s="34">
        <f>_xlfn.IFNA(VLOOKUP($AZ32,Lists!$BC$2:$BE$235,3,FALSE),0)</f>
        <v>0</v>
      </c>
      <c r="BC32" s="34">
        <f>_xlfn.IFNA(VLOOKUP($AZ32,Lists!$BC$2:$BF$235,4,FALSE),0)</f>
        <v>0</v>
      </c>
      <c r="BD32" s="33"/>
      <c r="BE32" s="12"/>
      <c r="BF32" s="36"/>
      <c r="BG32" s="34" t="s">
        <v>80</v>
      </c>
      <c r="BH32" s="36"/>
      <c r="BI32" s="22"/>
      <c r="BJ32" s="20" t="s">
        <v>80</v>
      </c>
      <c r="BK32" s="20" t="s">
        <v>80</v>
      </c>
      <c r="BL32" s="22"/>
      <c r="BM32" s="22"/>
      <c r="BN32" s="20" t="s">
        <v>80</v>
      </c>
      <c r="BO32" s="34"/>
      <c r="BP32" s="20"/>
      <c r="BQ32" s="22" t="s">
        <v>80</v>
      </c>
      <c r="BR32" s="22" t="s">
        <v>80</v>
      </c>
      <c r="BS32" s="22"/>
      <c r="BT32" s="44"/>
      <c r="BU32" s="44"/>
    </row>
    <row r="33" spans="2:73" x14ac:dyDescent="0.25">
      <c r="B33" s="35" t="str">
        <f>'New Product Launch Form'!B42</f>
        <v xml:space="preserve"> </v>
      </c>
      <c r="C33" s="22" t="str">
        <f>'New Product Launch Form'!C42</f>
        <v xml:space="preserve"> </v>
      </c>
      <c r="D33" s="20">
        <f>'New Product Launch Form'!D42</f>
        <v>0</v>
      </c>
      <c r="E33" s="20" t="str">
        <f>'New Product Launch Form'!E42</f>
        <v xml:space="preserve"> </v>
      </c>
      <c r="F33" s="21" t="str">
        <f>'New Product Launch Form'!F42</f>
        <v xml:space="preserve"> </v>
      </c>
      <c r="G33" s="12" t="str">
        <f>'New Product Launch Form'!G42</f>
        <v xml:space="preserve"> </v>
      </c>
      <c r="H33" s="12" t="str">
        <f>'New Product Launch Form'!H42</f>
        <v xml:space="preserve"> </v>
      </c>
      <c r="I33" s="21">
        <f>'New Product Launch Form'!I42</f>
        <v>0</v>
      </c>
      <c r="J33" s="21">
        <f>'New Product Launch Form'!J42</f>
        <v>0</v>
      </c>
      <c r="K33" s="21">
        <f>'New Product Launch Form'!K42</f>
        <v>0</v>
      </c>
      <c r="L33" s="21">
        <f>'New Product Launch Form'!L42</f>
        <v>0</v>
      </c>
      <c r="M33" s="21">
        <f>'New Product Launch Form'!M42</f>
        <v>0</v>
      </c>
      <c r="N33" s="21">
        <f>'New Product Launch Form'!N42</f>
        <v>0</v>
      </c>
      <c r="O33" s="12" t="str">
        <f>'New Product Launch Form'!O42</f>
        <v xml:space="preserve"> </v>
      </c>
      <c r="P33" s="21">
        <f>'New Product Launch Form'!P42</f>
        <v>0</v>
      </c>
      <c r="Q33" s="21">
        <f>'New Product Launch Form'!Q42</f>
        <v>0</v>
      </c>
      <c r="R33" s="21">
        <f>'New Product Launch Form'!R42</f>
        <v>0</v>
      </c>
      <c r="S33" s="21">
        <f>'New Product Launch Form'!S42</f>
        <v>0</v>
      </c>
      <c r="T33" s="21">
        <f>'New Product Launch Form'!T42</f>
        <v>0</v>
      </c>
      <c r="U33" s="12" t="str">
        <f>'New Product Launch Form'!U42</f>
        <v xml:space="preserve"> </v>
      </c>
      <c r="V33" s="21" t="str">
        <f>'New Product Launch Form'!V42</f>
        <v xml:space="preserve"> </v>
      </c>
      <c r="W33" s="21" t="str">
        <f>'New Product Launch Form'!W42</f>
        <v xml:space="preserve"> </v>
      </c>
      <c r="X33" s="21">
        <f>'New Product Launch Form'!X42</f>
        <v>0</v>
      </c>
      <c r="Y33" s="12" t="str">
        <f>'New Product Launch Form'!Y42</f>
        <v xml:space="preserve"> </v>
      </c>
      <c r="Z33" s="21">
        <f>'New Product Launch Form'!Z42</f>
        <v>0</v>
      </c>
      <c r="AA33" s="21">
        <f>'New Product Launch Form'!AA42</f>
        <v>0</v>
      </c>
      <c r="AB33" s="12" t="str">
        <f>'New Product Launch Form'!AB42</f>
        <v xml:space="preserve"> </v>
      </c>
      <c r="AC33" s="12" t="str">
        <f>'New Product Launch Form'!AC42</f>
        <v xml:space="preserve"> </v>
      </c>
      <c r="AD33" s="12" t="str">
        <f>'New Product Launch Form'!AD42</f>
        <v xml:space="preserve"> </v>
      </c>
      <c r="AE33" s="44"/>
      <c r="AF33" s="44"/>
      <c r="AG33" s="12" t="str">
        <f>'New Product Launch Form'!AG42</f>
        <v xml:space="preserve"> </v>
      </c>
      <c r="AH33" s="12" t="str">
        <f>'New Product Launch Form'!AH42</f>
        <v xml:space="preserve"> </v>
      </c>
      <c r="AI33" s="12" t="str">
        <f>'New Product Launch Form'!AI42</f>
        <v xml:space="preserve"> </v>
      </c>
      <c r="AJ33" s="12" t="str">
        <f>'New Product Launch Form'!AJ42</f>
        <v xml:space="preserve"> </v>
      </c>
      <c r="AK33" s="12">
        <f>'New Product Launch Form'!AK42</f>
        <v>0</v>
      </c>
      <c r="AL33" s="21" t="str">
        <f>'New Product Launch Form'!AL42</f>
        <v xml:space="preserve"> </v>
      </c>
      <c r="AM33" s="21">
        <f>'New Product Launch Form'!AM42</f>
        <v>0</v>
      </c>
      <c r="AN33" s="33">
        <f>'New Product Launch Form'!AN42</f>
        <v>0</v>
      </c>
      <c r="AO33" s="33" t="str">
        <f>'New Product Launch Form'!AO42</f>
        <v xml:space="preserve"> </v>
      </c>
      <c r="AP33" s="12" t="str">
        <f>'New Product Launch Form'!AP42</f>
        <v xml:space="preserve"> </v>
      </c>
      <c r="AQ33" s="12" t="str">
        <f>'New Product Launch Form'!AQ42</f>
        <v xml:space="preserve"> </v>
      </c>
      <c r="AR33" s="12" t="str">
        <f>'New Product Launch Form'!AR42</f>
        <v xml:space="preserve"> </v>
      </c>
      <c r="AS33" s="12" t="str">
        <f>'New Product Launch Form'!AS42</f>
        <v xml:space="preserve"> </v>
      </c>
      <c r="AT33" s="34">
        <f>_xlfn.IFNA(VLOOKUP($AZ33,Lists!$BC$2:$BG$235,5,FALSE),0)</f>
        <v>0</v>
      </c>
      <c r="AU33" s="33"/>
      <c r="AV33" s="33"/>
      <c r="AW33" s="19"/>
      <c r="AX33" s="34"/>
      <c r="AY33" s="34">
        <f>_xlfn.IFNA(VLOOKUP($AX33,Lists!$BI$2:$BJ$36,2,FALSE),0)</f>
        <v>0</v>
      </c>
      <c r="AZ33" s="34"/>
      <c r="BA33" s="34">
        <f>_xlfn.IFNA(VLOOKUP($AZ33,Lists!$BC$2:$BD$235,2,FALSE),0)</f>
        <v>0</v>
      </c>
      <c r="BB33" s="34">
        <f>_xlfn.IFNA(VLOOKUP($AZ33,Lists!$BC$2:$BE$235,3,FALSE),0)</f>
        <v>0</v>
      </c>
      <c r="BC33" s="34">
        <f>_xlfn.IFNA(VLOOKUP($AZ33,Lists!$BC$2:$BF$235,4,FALSE),0)</f>
        <v>0</v>
      </c>
      <c r="BD33" s="33"/>
      <c r="BE33" s="12"/>
      <c r="BF33" s="36"/>
      <c r="BG33" s="34" t="s">
        <v>80</v>
      </c>
      <c r="BH33" s="36"/>
      <c r="BI33" s="22"/>
      <c r="BJ33" s="20" t="s">
        <v>80</v>
      </c>
      <c r="BK33" s="20" t="s">
        <v>80</v>
      </c>
      <c r="BL33" s="22"/>
      <c r="BM33" s="22"/>
      <c r="BN33" s="20" t="s">
        <v>80</v>
      </c>
      <c r="BO33" s="34"/>
      <c r="BP33" s="20"/>
      <c r="BQ33" s="22" t="s">
        <v>80</v>
      </c>
      <c r="BR33" s="22" t="s">
        <v>80</v>
      </c>
      <c r="BS33" s="22" t="s">
        <v>80</v>
      </c>
      <c r="BT33" s="44"/>
      <c r="BU33" s="44"/>
    </row>
    <row r="34" spans="2:73" x14ac:dyDescent="0.25">
      <c r="B34" s="35" t="str">
        <f>'New Product Launch Form'!B43</f>
        <v xml:space="preserve"> </v>
      </c>
      <c r="C34" s="22" t="str">
        <f>'New Product Launch Form'!C43</f>
        <v xml:space="preserve"> </v>
      </c>
      <c r="D34" s="20">
        <f>'New Product Launch Form'!D43</f>
        <v>0</v>
      </c>
      <c r="E34" s="20" t="str">
        <f>'New Product Launch Form'!E43</f>
        <v xml:space="preserve"> </v>
      </c>
      <c r="F34" s="21" t="str">
        <f>'New Product Launch Form'!F43</f>
        <v xml:space="preserve"> </v>
      </c>
      <c r="G34" s="12" t="str">
        <f>'New Product Launch Form'!G43</f>
        <v xml:space="preserve"> </v>
      </c>
      <c r="H34" s="12" t="str">
        <f>'New Product Launch Form'!H43</f>
        <v xml:space="preserve"> </v>
      </c>
      <c r="I34" s="21">
        <f>'New Product Launch Form'!I43</f>
        <v>0</v>
      </c>
      <c r="J34" s="21">
        <f>'New Product Launch Form'!J43</f>
        <v>0</v>
      </c>
      <c r="K34" s="21">
        <f>'New Product Launch Form'!K43</f>
        <v>0</v>
      </c>
      <c r="L34" s="21">
        <f>'New Product Launch Form'!L43</f>
        <v>0</v>
      </c>
      <c r="M34" s="21">
        <f>'New Product Launch Form'!M43</f>
        <v>0</v>
      </c>
      <c r="N34" s="21">
        <f>'New Product Launch Form'!N43</f>
        <v>0</v>
      </c>
      <c r="O34" s="12" t="str">
        <f>'New Product Launch Form'!O43</f>
        <v xml:space="preserve"> </v>
      </c>
      <c r="P34" s="21">
        <f>'New Product Launch Form'!P43</f>
        <v>0</v>
      </c>
      <c r="Q34" s="21">
        <f>'New Product Launch Form'!Q43</f>
        <v>0</v>
      </c>
      <c r="R34" s="21">
        <f>'New Product Launch Form'!R43</f>
        <v>0</v>
      </c>
      <c r="S34" s="21">
        <f>'New Product Launch Form'!S43</f>
        <v>0</v>
      </c>
      <c r="T34" s="21">
        <f>'New Product Launch Form'!T43</f>
        <v>0</v>
      </c>
      <c r="U34" s="12" t="str">
        <f>'New Product Launch Form'!U43</f>
        <v xml:space="preserve"> </v>
      </c>
      <c r="V34" s="21" t="str">
        <f>'New Product Launch Form'!V43</f>
        <v xml:space="preserve"> </v>
      </c>
      <c r="W34" s="21" t="str">
        <f>'New Product Launch Form'!W43</f>
        <v xml:space="preserve"> </v>
      </c>
      <c r="X34" s="21">
        <f>'New Product Launch Form'!X43</f>
        <v>0</v>
      </c>
      <c r="Y34" s="12" t="str">
        <f>'New Product Launch Form'!Y43</f>
        <v xml:space="preserve"> </v>
      </c>
      <c r="Z34" s="21">
        <f>'New Product Launch Form'!Z43</f>
        <v>0</v>
      </c>
      <c r="AA34" s="21">
        <f>'New Product Launch Form'!AA43</f>
        <v>0</v>
      </c>
      <c r="AB34" s="12" t="str">
        <f>'New Product Launch Form'!AB43</f>
        <v xml:space="preserve"> </v>
      </c>
      <c r="AC34" s="12" t="str">
        <f>'New Product Launch Form'!AC43</f>
        <v xml:space="preserve"> </v>
      </c>
      <c r="AD34" s="12" t="str">
        <f>'New Product Launch Form'!AD43</f>
        <v xml:space="preserve"> </v>
      </c>
      <c r="AE34" s="44"/>
      <c r="AF34" s="44"/>
      <c r="AG34" s="12" t="str">
        <f>'New Product Launch Form'!AG43</f>
        <v xml:space="preserve"> </v>
      </c>
      <c r="AH34" s="12" t="str">
        <f>'New Product Launch Form'!AH43</f>
        <v xml:space="preserve"> </v>
      </c>
      <c r="AI34" s="12" t="str">
        <f>'New Product Launch Form'!AI43</f>
        <v xml:space="preserve"> </v>
      </c>
      <c r="AJ34" s="12" t="str">
        <f>'New Product Launch Form'!AJ43</f>
        <v xml:space="preserve"> </v>
      </c>
      <c r="AK34" s="12">
        <f>'New Product Launch Form'!AK43</f>
        <v>0</v>
      </c>
      <c r="AL34" s="21" t="str">
        <f>'New Product Launch Form'!AL43</f>
        <v xml:space="preserve"> </v>
      </c>
      <c r="AM34" s="21">
        <f>'New Product Launch Form'!AM43</f>
        <v>0</v>
      </c>
      <c r="AN34" s="33">
        <f>'New Product Launch Form'!AN43</f>
        <v>0</v>
      </c>
      <c r="AO34" s="33" t="str">
        <f>'New Product Launch Form'!AO43</f>
        <v xml:space="preserve"> </v>
      </c>
      <c r="AP34" s="12" t="str">
        <f>'New Product Launch Form'!AP43</f>
        <v xml:space="preserve"> </v>
      </c>
      <c r="AQ34" s="12" t="str">
        <f>'New Product Launch Form'!AQ43</f>
        <v xml:space="preserve"> </v>
      </c>
      <c r="AR34" s="12" t="str">
        <f>'New Product Launch Form'!AR43</f>
        <v xml:space="preserve"> </v>
      </c>
      <c r="AS34" s="12" t="str">
        <f>'New Product Launch Form'!AS43</f>
        <v xml:space="preserve"> </v>
      </c>
      <c r="AT34" s="34">
        <f>_xlfn.IFNA(VLOOKUP($AZ34,Lists!$BC$2:$BG$235,5,FALSE),0)</f>
        <v>0</v>
      </c>
      <c r="AU34" s="33"/>
      <c r="AV34" s="33"/>
      <c r="AW34" s="19"/>
      <c r="AX34" s="34"/>
      <c r="AY34" s="34">
        <f>_xlfn.IFNA(VLOOKUP($AX34,Lists!$BI$2:$BJ$36,2,FALSE),0)</f>
        <v>0</v>
      </c>
      <c r="AZ34" s="34"/>
      <c r="BA34" s="34">
        <f>_xlfn.IFNA(VLOOKUP($AZ34,Lists!$BC$2:$BD$235,2,FALSE),0)</f>
        <v>0</v>
      </c>
      <c r="BB34" s="34">
        <f>_xlfn.IFNA(VLOOKUP($AZ34,Lists!$BC$2:$BE$235,3,FALSE),0)</f>
        <v>0</v>
      </c>
      <c r="BC34" s="34">
        <f>_xlfn.IFNA(VLOOKUP($AZ34,Lists!$BC$2:$BF$235,4,FALSE),0)</f>
        <v>0</v>
      </c>
      <c r="BD34" s="33"/>
      <c r="BE34" s="12"/>
      <c r="BF34" s="36"/>
      <c r="BG34" s="34" t="s">
        <v>80</v>
      </c>
      <c r="BH34" s="36"/>
      <c r="BI34" s="22"/>
      <c r="BJ34" s="20" t="s">
        <v>80</v>
      </c>
      <c r="BK34" s="20" t="s">
        <v>80</v>
      </c>
      <c r="BL34" s="22"/>
      <c r="BM34" s="22"/>
      <c r="BN34" s="20" t="s">
        <v>80</v>
      </c>
      <c r="BO34" s="34"/>
      <c r="BP34" s="20"/>
      <c r="BQ34" s="22" t="s">
        <v>80</v>
      </c>
      <c r="BR34" s="22" t="s">
        <v>80</v>
      </c>
      <c r="BS34" s="22" t="s">
        <v>80</v>
      </c>
      <c r="BT34" s="44"/>
      <c r="BU34" s="44"/>
    </row>
    <row r="35" spans="2:73" x14ac:dyDescent="0.25">
      <c r="B35" s="35" t="str">
        <f>'New Product Launch Form'!B44</f>
        <v xml:space="preserve"> </v>
      </c>
      <c r="C35" s="22" t="str">
        <f>'New Product Launch Form'!C44</f>
        <v xml:space="preserve"> </v>
      </c>
      <c r="D35" s="20">
        <f>'New Product Launch Form'!D44</f>
        <v>0</v>
      </c>
      <c r="E35" s="20" t="str">
        <f>'New Product Launch Form'!E44</f>
        <v xml:space="preserve"> </v>
      </c>
      <c r="F35" s="21" t="str">
        <f>'New Product Launch Form'!F44</f>
        <v xml:space="preserve"> </v>
      </c>
      <c r="G35" s="12" t="str">
        <f>'New Product Launch Form'!G44</f>
        <v xml:space="preserve"> </v>
      </c>
      <c r="H35" s="12" t="str">
        <f>'New Product Launch Form'!H44</f>
        <v xml:space="preserve"> </v>
      </c>
      <c r="I35" s="21">
        <f>'New Product Launch Form'!I44</f>
        <v>0</v>
      </c>
      <c r="J35" s="21">
        <f>'New Product Launch Form'!J44</f>
        <v>0</v>
      </c>
      <c r="K35" s="21">
        <f>'New Product Launch Form'!K44</f>
        <v>0</v>
      </c>
      <c r="L35" s="21">
        <f>'New Product Launch Form'!L44</f>
        <v>0</v>
      </c>
      <c r="M35" s="21">
        <f>'New Product Launch Form'!M44</f>
        <v>0</v>
      </c>
      <c r="N35" s="21">
        <f>'New Product Launch Form'!N44</f>
        <v>0</v>
      </c>
      <c r="O35" s="12" t="str">
        <f>'New Product Launch Form'!O44</f>
        <v xml:space="preserve"> </v>
      </c>
      <c r="P35" s="21">
        <f>'New Product Launch Form'!P44</f>
        <v>0</v>
      </c>
      <c r="Q35" s="21">
        <f>'New Product Launch Form'!Q44</f>
        <v>0</v>
      </c>
      <c r="R35" s="21">
        <f>'New Product Launch Form'!R44</f>
        <v>0</v>
      </c>
      <c r="S35" s="21">
        <f>'New Product Launch Form'!S44</f>
        <v>0</v>
      </c>
      <c r="T35" s="21">
        <f>'New Product Launch Form'!T44</f>
        <v>0</v>
      </c>
      <c r="U35" s="12" t="str">
        <f>'New Product Launch Form'!U44</f>
        <v xml:space="preserve"> </v>
      </c>
      <c r="V35" s="21" t="str">
        <f>'New Product Launch Form'!V44</f>
        <v xml:space="preserve"> </v>
      </c>
      <c r="W35" s="21" t="str">
        <f>'New Product Launch Form'!W44</f>
        <v xml:space="preserve"> </v>
      </c>
      <c r="X35" s="21">
        <f>'New Product Launch Form'!X44</f>
        <v>0</v>
      </c>
      <c r="Y35" s="12" t="str">
        <f>'New Product Launch Form'!Y44</f>
        <v xml:space="preserve"> </v>
      </c>
      <c r="Z35" s="21">
        <f>'New Product Launch Form'!Z44</f>
        <v>0</v>
      </c>
      <c r="AA35" s="21">
        <f>'New Product Launch Form'!AA44</f>
        <v>0</v>
      </c>
      <c r="AB35" s="12" t="str">
        <f>'New Product Launch Form'!AB44</f>
        <v xml:space="preserve"> </v>
      </c>
      <c r="AC35" s="12" t="str">
        <f>'New Product Launch Form'!AC44</f>
        <v xml:space="preserve"> </v>
      </c>
      <c r="AD35" s="12" t="str">
        <f>'New Product Launch Form'!AD44</f>
        <v xml:space="preserve"> </v>
      </c>
      <c r="AE35" s="44"/>
      <c r="AF35" s="44"/>
      <c r="AG35" s="12" t="str">
        <f>'New Product Launch Form'!AG44</f>
        <v xml:space="preserve"> </v>
      </c>
      <c r="AH35" s="12" t="str">
        <f>'New Product Launch Form'!AH44</f>
        <v xml:space="preserve"> </v>
      </c>
      <c r="AI35" s="12" t="str">
        <f>'New Product Launch Form'!AI44</f>
        <v xml:space="preserve"> </v>
      </c>
      <c r="AJ35" s="12" t="str">
        <f>'New Product Launch Form'!AJ44</f>
        <v xml:space="preserve"> </v>
      </c>
      <c r="AK35" s="12">
        <f>'New Product Launch Form'!AK44</f>
        <v>0</v>
      </c>
      <c r="AL35" s="21" t="str">
        <f>'New Product Launch Form'!AL44</f>
        <v xml:space="preserve"> </v>
      </c>
      <c r="AM35" s="21">
        <f>'New Product Launch Form'!AM44</f>
        <v>0</v>
      </c>
      <c r="AN35" s="33">
        <f>'New Product Launch Form'!AN44</f>
        <v>0</v>
      </c>
      <c r="AO35" s="33" t="str">
        <f>'New Product Launch Form'!AO44</f>
        <v xml:space="preserve"> </v>
      </c>
      <c r="AP35" s="12" t="str">
        <f>'New Product Launch Form'!AP44</f>
        <v xml:space="preserve"> </v>
      </c>
      <c r="AQ35" s="12" t="str">
        <f>'New Product Launch Form'!AQ44</f>
        <v xml:space="preserve"> </v>
      </c>
      <c r="AR35" s="12" t="str">
        <f>'New Product Launch Form'!AR44</f>
        <v xml:space="preserve"> </v>
      </c>
      <c r="AS35" s="12" t="str">
        <f>'New Product Launch Form'!AS44</f>
        <v xml:space="preserve"> </v>
      </c>
      <c r="AT35" s="34">
        <f>_xlfn.IFNA(VLOOKUP($AZ35,Lists!$BC$2:$BG$235,5,FALSE),0)</f>
        <v>0</v>
      </c>
      <c r="AU35" s="33"/>
      <c r="AV35" s="33"/>
      <c r="AW35" s="19"/>
      <c r="AX35" s="34"/>
      <c r="AY35" s="34">
        <f>_xlfn.IFNA(VLOOKUP($AX35,Lists!$BI$2:$BJ$36,2,FALSE),0)</f>
        <v>0</v>
      </c>
      <c r="AZ35" s="34"/>
      <c r="BA35" s="34">
        <f>_xlfn.IFNA(VLOOKUP($AZ35,Lists!$BC$2:$BD$235,2,FALSE),0)</f>
        <v>0</v>
      </c>
      <c r="BB35" s="34">
        <f>_xlfn.IFNA(VLOOKUP($AZ35,Lists!$BC$2:$BE$235,3,FALSE),0)</f>
        <v>0</v>
      </c>
      <c r="BC35" s="34">
        <f>_xlfn.IFNA(VLOOKUP($AZ35,Lists!$BC$2:$BF$235,4,FALSE),0)</f>
        <v>0</v>
      </c>
      <c r="BD35" s="33"/>
      <c r="BE35" s="12"/>
      <c r="BF35" s="36"/>
      <c r="BG35" s="34" t="s">
        <v>80</v>
      </c>
      <c r="BH35" s="36"/>
      <c r="BI35" s="22"/>
      <c r="BJ35" s="20" t="s">
        <v>80</v>
      </c>
      <c r="BK35" s="20" t="s">
        <v>80</v>
      </c>
      <c r="BL35" s="22"/>
      <c r="BM35" s="22"/>
      <c r="BN35" s="20" t="s">
        <v>80</v>
      </c>
      <c r="BO35" s="34"/>
      <c r="BP35" s="20"/>
      <c r="BQ35" s="22" t="s">
        <v>80</v>
      </c>
      <c r="BR35" s="22" t="s">
        <v>80</v>
      </c>
      <c r="BS35" s="22" t="s">
        <v>80</v>
      </c>
      <c r="BT35" s="44"/>
      <c r="BU35" s="44"/>
    </row>
    <row r="36" spans="2:73" x14ac:dyDescent="0.25">
      <c r="B36" s="35" t="str">
        <f>'New Product Launch Form'!B45</f>
        <v xml:space="preserve"> </v>
      </c>
      <c r="C36" s="22" t="str">
        <f>'New Product Launch Form'!C45</f>
        <v xml:space="preserve"> </v>
      </c>
      <c r="D36" s="20">
        <f>'New Product Launch Form'!D45</f>
        <v>0</v>
      </c>
      <c r="E36" s="20" t="str">
        <f>'New Product Launch Form'!E45</f>
        <v xml:space="preserve"> </v>
      </c>
      <c r="F36" s="21" t="str">
        <f>'New Product Launch Form'!F45</f>
        <v xml:space="preserve"> </v>
      </c>
      <c r="G36" s="12" t="str">
        <f>'New Product Launch Form'!G45</f>
        <v xml:space="preserve"> </v>
      </c>
      <c r="H36" s="12" t="str">
        <f>'New Product Launch Form'!H45</f>
        <v xml:space="preserve"> </v>
      </c>
      <c r="I36" s="21">
        <f>'New Product Launch Form'!I45</f>
        <v>0</v>
      </c>
      <c r="J36" s="21">
        <f>'New Product Launch Form'!J45</f>
        <v>0</v>
      </c>
      <c r="K36" s="21">
        <f>'New Product Launch Form'!K45</f>
        <v>0</v>
      </c>
      <c r="L36" s="21">
        <f>'New Product Launch Form'!L45</f>
        <v>0</v>
      </c>
      <c r="M36" s="21">
        <f>'New Product Launch Form'!M45</f>
        <v>0</v>
      </c>
      <c r="N36" s="21">
        <f>'New Product Launch Form'!N45</f>
        <v>0</v>
      </c>
      <c r="O36" s="12" t="str">
        <f>'New Product Launch Form'!O45</f>
        <v xml:space="preserve"> </v>
      </c>
      <c r="P36" s="21">
        <f>'New Product Launch Form'!P45</f>
        <v>0</v>
      </c>
      <c r="Q36" s="21">
        <f>'New Product Launch Form'!Q45</f>
        <v>0</v>
      </c>
      <c r="R36" s="21">
        <f>'New Product Launch Form'!R45</f>
        <v>0</v>
      </c>
      <c r="S36" s="21">
        <f>'New Product Launch Form'!S45</f>
        <v>0</v>
      </c>
      <c r="T36" s="21">
        <f>'New Product Launch Form'!T45</f>
        <v>0</v>
      </c>
      <c r="U36" s="12" t="str">
        <f>'New Product Launch Form'!U45</f>
        <v xml:space="preserve"> </v>
      </c>
      <c r="V36" s="21" t="str">
        <f>'New Product Launch Form'!V45</f>
        <v xml:space="preserve"> </v>
      </c>
      <c r="W36" s="21" t="str">
        <f>'New Product Launch Form'!W45</f>
        <v xml:space="preserve"> </v>
      </c>
      <c r="X36" s="21">
        <f>'New Product Launch Form'!X45</f>
        <v>0</v>
      </c>
      <c r="Y36" s="12" t="str">
        <f>'New Product Launch Form'!Y45</f>
        <v xml:space="preserve"> </v>
      </c>
      <c r="Z36" s="21">
        <f>'New Product Launch Form'!Z45</f>
        <v>0</v>
      </c>
      <c r="AA36" s="21">
        <f>'New Product Launch Form'!AA45</f>
        <v>0</v>
      </c>
      <c r="AB36" s="12" t="str">
        <f>'New Product Launch Form'!AB45</f>
        <v xml:space="preserve"> </v>
      </c>
      <c r="AC36" s="12" t="str">
        <f>'New Product Launch Form'!AC45</f>
        <v xml:space="preserve"> </v>
      </c>
      <c r="AD36" s="12" t="str">
        <f>'New Product Launch Form'!AD45</f>
        <v xml:space="preserve"> </v>
      </c>
      <c r="AE36" s="44"/>
      <c r="AF36" s="44"/>
      <c r="AG36" s="12" t="str">
        <f>'New Product Launch Form'!AG45</f>
        <v xml:space="preserve"> </v>
      </c>
      <c r="AH36" s="12" t="str">
        <f>'New Product Launch Form'!AH45</f>
        <v xml:space="preserve"> </v>
      </c>
      <c r="AI36" s="12" t="str">
        <f>'New Product Launch Form'!AI45</f>
        <v xml:space="preserve"> </v>
      </c>
      <c r="AJ36" s="12" t="str">
        <f>'New Product Launch Form'!AJ45</f>
        <v xml:space="preserve"> </v>
      </c>
      <c r="AK36" s="12">
        <f>'New Product Launch Form'!AK45</f>
        <v>0</v>
      </c>
      <c r="AL36" s="21" t="str">
        <f>'New Product Launch Form'!AL45</f>
        <v xml:space="preserve"> </v>
      </c>
      <c r="AM36" s="21">
        <f>'New Product Launch Form'!AM45</f>
        <v>0</v>
      </c>
      <c r="AN36" s="33">
        <f>'New Product Launch Form'!AN45</f>
        <v>0</v>
      </c>
      <c r="AO36" s="33" t="str">
        <f>'New Product Launch Form'!AO45</f>
        <v xml:space="preserve"> </v>
      </c>
      <c r="AP36" s="12" t="str">
        <f>'New Product Launch Form'!AP45</f>
        <v xml:space="preserve"> </v>
      </c>
      <c r="AQ36" s="12" t="str">
        <f>'New Product Launch Form'!AQ45</f>
        <v xml:space="preserve"> </v>
      </c>
      <c r="AR36" s="12" t="str">
        <f>'New Product Launch Form'!AR45</f>
        <v xml:space="preserve"> </v>
      </c>
      <c r="AS36" s="12" t="str">
        <f>'New Product Launch Form'!AS45</f>
        <v xml:space="preserve"> </v>
      </c>
      <c r="AT36" s="34">
        <f>_xlfn.IFNA(VLOOKUP($AZ36,Lists!$BC$2:$BG$235,5,FALSE),0)</f>
        <v>0</v>
      </c>
      <c r="AU36" s="33"/>
      <c r="AV36" s="33"/>
      <c r="AW36" s="19"/>
      <c r="AX36" s="34"/>
      <c r="AY36" s="34">
        <f>_xlfn.IFNA(VLOOKUP($AX36,Lists!$BI$2:$BJ$36,2,FALSE),0)</f>
        <v>0</v>
      </c>
      <c r="AZ36" s="34"/>
      <c r="BA36" s="34">
        <f>_xlfn.IFNA(VLOOKUP($AZ36,Lists!$BC$2:$BD$235,2,FALSE),0)</f>
        <v>0</v>
      </c>
      <c r="BB36" s="34">
        <f>_xlfn.IFNA(VLOOKUP($AZ36,Lists!$BC$2:$BE$235,3,FALSE),0)</f>
        <v>0</v>
      </c>
      <c r="BC36" s="34">
        <f>_xlfn.IFNA(VLOOKUP($AZ36,Lists!$BC$2:$BF$235,4,FALSE),0)</f>
        <v>0</v>
      </c>
      <c r="BD36" s="33"/>
      <c r="BE36" s="12"/>
      <c r="BF36" s="36"/>
      <c r="BG36" s="34" t="s">
        <v>80</v>
      </c>
      <c r="BH36" s="36"/>
      <c r="BI36" s="22"/>
      <c r="BJ36" s="20" t="s">
        <v>80</v>
      </c>
      <c r="BK36" s="20" t="s">
        <v>80</v>
      </c>
      <c r="BL36" s="22"/>
      <c r="BM36" s="22"/>
      <c r="BN36" s="20" t="s">
        <v>80</v>
      </c>
      <c r="BO36" s="34"/>
      <c r="BP36" s="20"/>
      <c r="BQ36" s="22" t="s">
        <v>80</v>
      </c>
      <c r="BR36" s="22" t="s">
        <v>80</v>
      </c>
      <c r="BS36" s="22" t="s">
        <v>80</v>
      </c>
      <c r="BT36" s="44"/>
      <c r="BU36" s="44"/>
    </row>
    <row r="37" spans="2:73" x14ac:dyDescent="0.25">
      <c r="B37" s="35" t="str">
        <f>'New Product Launch Form'!B46</f>
        <v xml:space="preserve"> </v>
      </c>
      <c r="C37" s="22" t="str">
        <f>'New Product Launch Form'!C46</f>
        <v xml:space="preserve"> </v>
      </c>
      <c r="D37" s="20">
        <f>'New Product Launch Form'!D46</f>
        <v>0</v>
      </c>
      <c r="E37" s="20" t="str">
        <f>'New Product Launch Form'!E46</f>
        <v xml:space="preserve"> </v>
      </c>
      <c r="F37" s="21" t="str">
        <f>'New Product Launch Form'!F46</f>
        <v xml:space="preserve"> </v>
      </c>
      <c r="G37" s="12" t="str">
        <f>'New Product Launch Form'!G46</f>
        <v xml:space="preserve"> </v>
      </c>
      <c r="H37" s="12" t="str">
        <f>'New Product Launch Form'!H46</f>
        <v xml:space="preserve"> </v>
      </c>
      <c r="I37" s="21">
        <f>'New Product Launch Form'!I46</f>
        <v>0</v>
      </c>
      <c r="J37" s="21">
        <f>'New Product Launch Form'!J46</f>
        <v>0</v>
      </c>
      <c r="K37" s="21">
        <f>'New Product Launch Form'!K46</f>
        <v>0</v>
      </c>
      <c r="L37" s="21">
        <f>'New Product Launch Form'!L46</f>
        <v>0</v>
      </c>
      <c r="M37" s="21">
        <f>'New Product Launch Form'!M46</f>
        <v>0</v>
      </c>
      <c r="N37" s="21">
        <f>'New Product Launch Form'!N46</f>
        <v>0</v>
      </c>
      <c r="O37" s="12" t="str">
        <f>'New Product Launch Form'!O46</f>
        <v xml:space="preserve"> </v>
      </c>
      <c r="P37" s="21">
        <f>'New Product Launch Form'!P46</f>
        <v>0</v>
      </c>
      <c r="Q37" s="21">
        <f>'New Product Launch Form'!Q46</f>
        <v>0</v>
      </c>
      <c r="R37" s="21">
        <f>'New Product Launch Form'!R46</f>
        <v>0</v>
      </c>
      <c r="S37" s="21">
        <f>'New Product Launch Form'!S46</f>
        <v>0</v>
      </c>
      <c r="T37" s="21">
        <f>'New Product Launch Form'!T46</f>
        <v>0</v>
      </c>
      <c r="U37" s="12" t="str">
        <f>'New Product Launch Form'!U46</f>
        <v xml:space="preserve"> </v>
      </c>
      <c r="V37" s="21" t="str">
        <f>'New Product Launch Form'!V46</f>
        <v xml:space="preserve"> </v>
      </c>
      <c r="W37" s="21" t="str">
        <f>'New Product Launch Form'!W46</f>
        <v xml:space="preserve"> </v>
      </c>
      <c r="X37" s="21">
        <f>'New Product Launch Form'!X46</f>
        <v>0</v>
      </c>
      <c r="Y37" s="12" t="str">
        <f>'New Product Launch Form'!Y46</f>
        <v xml:space="preserve"> </v>
      </c>
      <c r="Z37" s="21">
        <f>'New Product Launch Form'!Z46</f>
        <v>0</v>
      </c>
      <c r="AA37" s="21">
        <f>'New Product Launch Form'!AA46</f>
        <v>0</v>
      </c>
      <c r="AB37" s="12" t="str">
        <f>'New Product Launch Form'!AB46</f>
        <v xml:space="preserve"> </v>
      </c>
      <c r="AC37" s="12" t="str">
        <f>'New Product Launch Form'!AC46</f>
        <v xml:space="preserve"> </v>
      </c>
      <c r="AD37" s="12" t="str">
        <f>'New Product Launch Form'!AD46</f>
        <v xml:space="preserve"> </v>
      </c>
      <c r="AE37" s="44"/>
      <c r="AF37" s="44"/>
      <c r="AG37" s="12" t="str">
        <f>'New Product Launch Form'!AG46</f>
        <v xml:space="preserve"> </v>
      </c>
      <c r="AH37" s="12" t="str">
        <f>'New Product Launch Form'!AH46</f>
        <v xml:space="preserve"> </v>
      </c>
      <c r="AI37" s="12" t="str">
        <f>'New Product Launch Form'!AI46</f>
        <v xml:space="preserve"> </v>
      </c>
      <c r="AJ37" s="12" t="str">
        <f>'New Product Launch Form'!AJ46</f>
        <v xml:space="preserve"> </v>
      </c>
      <c r="AK37" s="12">
        <f>'New Product Launch Form'!AK46</f>
        <v>0</v>
      </c>
      <c r="AL37" s="21" t="str">
        <f>'New Product Launch Form'!AL46</f>
        <v xml:space="preserve"> </v>
      </c>
      <c r="AM37" s="21">
        <f>'New Product Launch Form'!AM46</f>
        <v>0</v>
      </c>
      <c r="AN37" s="33">
        <f>'New Product Launch Form'!AN46</f>
        <v>0</v>
      </c>
      <c r="AO37" s="33" t="str">
        <f>'New Product Launch Form'!AO46</f>
        <v xml:space="preserve"> </v>
      </c>
      <c r="AP37" s="12" t="str">
        <f>'New Product Launch Form'!AP46</f>
        <v xml:space="preserve"> </v>
      </c>
      <c r="AQ37" s="12" t="str">
        <f>'New Product Launch Form'!AQ46</f>
        <v xml:space="preserve"> </v>
      </c>
      <c r="AR37" s="12" t="str">
        <f>'New Product Launch Form'!AR46</f>
        <v xml:space="preserve"> </v>
      </c>
      <c r="AS37" s="12" t="str">
        <f>'New Product Launch Form'!AS46</f>
        <v xml:space="preserve"> </v>
      </c>
      <c r="AT37" s="34">
        <f>_xlfn.IFNA(VLOOKUP($AZ37,Lists!$BC$2:$BG$235,5,FALSE),0)</f>
        <v>0</v>
      </c>
      <c r="AU37" s="33"/>
      <c r="AV37" s="33"/>
      <c r="AW37" s="19"/>
      <c r="AX37" s="34"/>
      <c r="AY37" s="34">
        <f>_xlfn.IFNA(VLOOKUP($AX37,Lists!$BI$2:$BJ$36,2,FALSE),0)</f>
        <v>0</v>
      </c>
      <c r="AZ37" s="34"/>
      <c r="BA37" s="34">
        <f>_xlfn.IFNA(VLOOKUP($AZ37,Lists!$BC$2:$BD$235,2,FALSE),0)</f>
        <v>0</v>
      </c>
      <c r="BB37" s="34">
        <f>_xlfn.IFNA(VLOOKUP($AZ37,Lists!$BC$2:$BE$235,3,FALSE),0)</f>
        <v>0</v>
      </c>
      <c r="BC37" s="34">
        <f>_xlfn.IFNA(VLOOKUP($AZ37,Lists!$BC$2:$BF$235,4,FALSE),0)</f>
        <v>0</v>
      </c>
      <c r="BD37" s="33"/>
      <c r="BE37" s="12"/>
      <c r="BF37" s="36"/>
      <c r="BG37" s="34" t="s">
        <v>80</v>
      </c>
      <c r="BH37" s="36"/>
      <c r="BI37" s="22"/>
      <c r="BJ37" s="20" t="s">
        <v>80</v>
      </c>
      <c r="BK37" s="20" t="s">
        <v>80</v>
      </c>
      <c r="BL37" s="22"/>
      <c r="BM37" s="22"/>
      <c r="BN37" s="20" t="s">
        <v>80</v>
      </c>
      <c r="BO37" s="34"/>
      <c r="BP37" s="20"/>
      <c r="BQ37" s="22" t="s">
        <v>80</v>
      </c>
      <c r="BR37" s="22" t="s">
        <v>80</v>
      </c>
      <c r="BS37" s="22" t="s">
        <v>80</v>
      </c>
      <c r="BT37" s="44"/>
      <c r="BU37" s="44"/>
    </row>
    <row r="38" spans="2:73" x14ac:dyDescent="0.25">
      <c r="B38" s="35" t="str">
        <f>'New Product Launch Form'!B47</f>
        <v xml:space="preserve"> </v>
      </c>
      <c r="C38" s="22" t="str">
        <f>'New Product Launch Form'!C47</f>
        <v xml:space="preserve"> </v>
      </c>
      <c r="D38" s="20">
        <f>'New Product Launch Form'!D47</f>
        <v>0</v>
      </c>
      <c r="E38" s="20" t="str">
        <f>'New Product Launch Form'!E47</f>
        <v xml:space="preserve"> </v>
      </c>
      <c r="F38" s="21" t="str">
        <f>'New Product Launch Form'!F47</f>
        <v xml:space="preserve"> </v>
      </c>
      <c r="G38" s="12" t="str">
        <f>'New Product Launch Form'!G47</f>
        <v xml:space="preserve"> </v>
      </c>
      <c r="H38" s="12" t="str">
        <f>'New Product Launch Form'!H47</f>
        <v xml:space="preserve"> </v>
      </c>
      <c r="I38" s="21">
        <f>'New Product Launch Form'!I47</f>
        <v>0</v>
      </c>
      <c r="J38" s="21">
        <f>'New Product Launch Form'!J47</f>
        <v>0</v>
      </c>
      <c r="K38" s="21">
        <f>'New Product Launch Form'!K47</f>
        <v>0</v>
      </c>
      <c r="L38" s="21">
        <f>'New Product Launch Form'!L47</f>
        <v>0</v>
      </c>
      <c r="M38" s="21">
        <f>'New Product Launch Form'!M47</f>
        <v>0</v>
      </c>
      <c r="N38" s="21">
        <f>'New Product Launch Form'!N47</f>
        <v>0</v>
      </c>
      <c r="O38" s="12" t="str">
        <f>'New Product Launch Form'!O47</f>
        <v xml:space="preserve"> </v>
      </c>
      <c r="P38" s="21">
        <f>'New Product Launch Form'!P47</f>
        <v>0</v>
      </c>
      <c r="Q38" s="21">
        <f>'New Product Launch Form'!Q47</f>
        <v>0</v>
      </c>
      <c r="R38" s="21">
        <f>'New Product Launch Form'!R47</f>
        <v>0</v>
      </c>
      <c r="S38" s="21">
        <f>'New Product Launch Form'!S47</f>
        <v>0</v>
      </c>
      <c r="T38" s="21">
        <f>'New Product Launch Form'!T47</f>
        <v>0</v>
      </c>
      <c r="U38" s="12" t="str">
        <f>'New Product Launch Form'!U47</f>
        <v xml:space="preserve"> </v>
      </c>
      <c r="V38" s="21" t="str">
        <f>'New Product Launch Form'!V47</f>
        <v xml:space="preserve"> </v>
      </c>
      <c r="W38" s="21" t="str">
        <f>'New Product Launch Form'!W47</f>
        <v xml:space="preserve"> </v>
      </c>
      <c r="X38" s="21">
        <f>'New Product Launch Form'!X47</f>
        <v>0</v>
      </c>
      <c r="Y38" s="12" t="str">
        <f>'New Product Launch Form'!Y47</f>
        <v xml:space="preserve"> </v>
      </c>
      <c r="Z38" s="21">
        <f>'New Product Launch Form'!Z47</f>
        <v>0</v>
      </c>
      <c r="AA38" s="21">
        <f>'New Product Launch Form'!AA47</f>
        <v>0</v>
      </c>
      <c r="AB38" s="12" t="str">
        <f>'New Product Launch Form'!AB47</f>
        <v xml:space="preserve"> </v>
      </c>
      <c r="AC38" s="12" t="str">
        <f>'New Product Launch Form'!AC47</f>
        <v xml:space="preserve"> </v>
      </c>
      <c r="AD38" s="12" t="str">
        <f>'New Product Launch Form'!AD47</f>
        <v xml:space="preserve"> </v>
      </c>
      <c r="AE38" s="44"/>
      <c r="AF38" s="44"/>
      <c r="AG38" s="12" t="str">
        <f>'New Product Launch Form'!AG47</f>
        <v xml:space="preserve"> </v>
      </c>
      <c r="AH38" s="12" t="str">
        <f>'New Product Launch Form'!AH47</f>
        <v xml:space="preserve"> </v>
      </c>
      <c r="AI38" s="12" t="str">
        <f>'New Product Launch Form'!AI47</f>
        <v xml:space="preserve"> </v>
      </c>
      <c r="AJ38" s="12" t="str">
        <f>'New Product Launch Form'!AJ47</f>
        <v xml:space="preserve"> </v>
      </c>
      <c r="AK38" s="12">
        <f>'New Product Launch Form'!AK47</f>
        <v>0</v>
      </c>
      <c r="AL38" s="21" t="str">
        <f>'New Product Launch Form'!AL47</f>
        <v xml:space="preserve"> </v>
      </c>
      <c r="AM38" s="21">
        <f>'New Product Launch Form'!AM47</f>
        <v>0</v>
      </c>
      <c r="AN38" s="33">
        <f>'New Product Launch Form'!AN47</f>
        <v>0</v>
      </c>
      <c r="AO38" s="33" t="str">
        <f>'New Product Launch Form'!AO47</f>
        <v xml:space="preserve"> </v>
      </c>
      <c r="AP38" s="12" t="str">
        <f>'New Product Launch Form'!AP47</f>
        <v xml:space="preserve"> </v>
      </c>
      <c r="AQ38" s="12" t="str">
        <f>'New Product Launch Form'!AQ47</f>
        <v xml:space="preserve"> </v>
      </c>
      <c r="AR38" s="12" t="str">
        <f>'New Product Launch Form'!AR47</f>
        <v xml:space="preserve"> </v>
      </c>
      <c r="AS38" s="12" t="str">
        <f>'New Product Launch Form'!AS47</f>
        <v xml:space="preserve"> </v>
      </c>
      <c r="AT38" s="34">
        <f>_xlfn.IFNA(VLOOKUP($AZ38,Lists!$BC$2:$BG$235,5,FALSE),0)</f>
        <v>0</v>
      </c>
      <c r="AU38" s="33"/>
      <c r="AV38" s="33"/>
      <c r="AW38" s="19"/>
      <c r="AX38" s="34"/>
      <c r="AY38" s="34">
        <f>_xlfn.IFNA(VLOOKUP($AX38,Lists!$BI$2:$BJ$36,2,FALSE),0)</f>
        <v>0</v>
      </c>
      <c r="AZ38" s="34"/>
      <c r="BA38" s="34">
        <f>_xlfn.IFNA(VLOOKUP($AZ38,Lists!$BC$2:$BD$235,2,FALSE),0)</f>
        <v>0</v>
      </c>
      <c r="BB38" s="34">
        <f>_xlfn.IFNA(VLOOKUP($AZ38,Lists!$BC$2:$BE$235,3,FALSE),0)</f>
        <v>0</v>
      </c>
      <c r="BC38" s="34">
        <f>_xlfn.IFNA(VLOOKUP($AZ38,Lists!$BC$2:$BF$235,4,FALSE),0)</f>
        <v>0</v>
      </c>
      <c r="BD38" s="33"/>
      <c r="BE38" s="12"/>
      <c r="BF38" s="36"/>
      <c r="BG38" s="34" t="s">
        <v>80</v>
      </c>
      <c r="BH38" s="36"/>
      <c r="BI38" s="22"/>
      <c r="BJ38" s="20" t="s">
        <v>80</v>
      </c>
      <c r="BK38" s="20" t="s">
        <v>80</v>
      </c>
      <c r="BL38" s="22"/>
      <c r="BM38" s="22"/>
      <c r="BN38" s="20" t="s">
        <v>80</v>
      </c>
      <c r="BO38" s="34"/>
      <c r="BP38" s="20"/>
      <c r="BQ38" s="22" t="s">
        <v>80</v>
      </c>
      <c r="BR38" s="22" t="s">
        <v>80</v>
      </c>
      <c r="BS38" s="22" t="s">
        <v>80</v>
      </c>
      <c r="BT38" s="44"/>
      <c r="BU38" s="44"/>
    </row>
    <row r="39" spans="2:73" x14ac:dyDescent="0.25">
      <c r="B39" s="35" t="str">
        <f>'New Product Launch Form'!B48</f>
        <v xml:space="preserve"> </v>
      </c>
      <c r="C39" s="22" t="str">
        <f>'New Product Launch Form'!C48</f>
        <v xml:space="preserve"> </v>
      </c>
      <c r="D39" s="20">
        <f>'New Product Launch Form'!D48</f>
        <v>0</v>
      </c>
      <c r="E39" s="20" t="str">
        <f>'New Product Launch Form'!E48</f>
        <v xml:space="preserve"> </v>
      </c>
      <c r="F39" s="21" t="str">
        <f>'New Product Launch Form'!F48</f>
        <v xml:space="preserve"> </v>
      </c>
      <c r="G39" s="12" t="str">
        <f>'New Product Launch Form'!G48</f>
        <v xml:space="preserve"> </v>
      </c>
      <c r="H39" s="12" t="str">
        <f>'New Product Launch Form'!H48</f>
        <v xml:space="preserve"> </v>
      </c>
      <c r="I39" s="21">
        <f>'New Product Launch Form'!I48</f>
        <v>0</v>
      </c>
      <c r="J39" s="21">
        <f>'New Product Launch Form'!J48</f>
        <v>0</v>
      </c>
      <c r="K39" s="21">
        <f>'New Product Launch Form'!K48</f>
        <v>0</v>
      </c>
      <c r="L39" s="21">
        <f>'New Product Launch Form'!L48</f>
        <v>0</v>
      </c>
      <c r="M39" s="21">
        <f>'New Product Launch Form'!M48</f>
        <v>0</v>
      </c>
      <c r="N39" s="21">
        <f>'New Product Launch Form'!N48</f>
        <v>0</v>
      </c>
      <c r="O39" s="12" t="str">
        <f>'New Product Launch Form'!O48</f>
        <v xml:space="preserve"> </v>
      </c>
      <c r="P39" s="21">
        <f>'New Product Launch Form'!P48</f>
        <v>0</v>
      </c>
      <c r="Q39" s="21">
        <f>'New Product Launch Form'!Q48</f>
        <v>0</v>
      </c>
      <c r="R39" s="21">
        <f>'New Product Launch Form'!R48</f>
        <v>0</v>
      </c>
      <c r="S39" s="21">
        <f>'New Product Launch Form'!S48</f>
        <v>0</v>
      </c>
      <c r="T39" s="21">
        <f>'New Product Launch Form'!T48</f>
        <v>0</v>
      </c>
      <c r="U39" s="12" t="str">
        <f>'New Product Launch Form'!U48</f>
        <v xml:space="preserve"> </v>
      </c>
      <c r="V39" s="21" t="str">
        <f>'New Product Launch Form'!V48</f>
        <v xml:space="preserve"> </v>
      </c>
      <c r="W39" s="21" t="str">
        <f>'New Product Launch Form'!W48</f>
        <v xml:space="preserve"> </v>
      </c>
      <c r="X39" s="21">
        <f>'New Product Launch Form'!X48</f>
        <v>0</v>
      </c>
      <c r="Y39" s="12" t="str">
        <f>'New Product Launch Form'!Y48</f>
        <v xml:space="preserve"> </v>
      </c>
      <c r="Z39" s="21">
        <f>'New Product Launch Form'!Z48</f>
        <v>0</v>
      </c>
      <c r="AA39" s="21">
        <f>'New Product Launch Form'!AA48</f>
        <v>0</v>
      </c>
      <c r="AB39" s="12" t="str">
        <f>'New Product Launch Form'!AB48</f>
        <v xml:space="preserve"> </v>
      </c>
      <c r="AC39" s="12" t="str">
        <f>'New Product Launch Form'!AC48</f>
        <v xml:space="preserve"> </v>
      </c>
      <c r="AD39" s="12" t="str">
        <f>'New Product Launch Form'!AD48</f>
        <v xml:space="preserve"> </v>
      </c>
      <c r="AE39" s="44"/>
      <c r="AF39" s="44"/>
      <c r="AG39" s="12" t="str">
        <f>'New Product Launch Form'!AG48</f>
        <v xml:space="preserve"> </v>
      </c>
      <c r="AH39" s="12" t="str">
        <f>'New Product Launch Form'!AH48</f>
        <v xml:space="preserve"> </v>
      </c>
      <c r="AI39" s="12" t="str">
        <f>'New Product Launch Form'!AI48</f>
        <v xml:space="preserve"> </v>
      </c>
      <c r="AJ39" s="12" t="str">
        <f>'New Product Launch Form'!AJ48</f>
        <v xml:space="preserve"> </v>
      </c>
      <c r="AK39" s="12">
        <f>'New Product Launch Form'!AK48</f>
        <v>0</v>
      </c>
      <c r="AL39" s="21" t="str">
        <f>'New Product Launch Form'!AL48</f>
        <v xml:space="preserve"> </v>
      </c>
      <c r="AM39" s="21">
        <f>'New Product Launch Form'!AM48</f>
        <v>0</v>
      </c>
      <c r="AN39" s="33">
        <f>'New Product Launch Form'!AN48</f>
        <v>0</v>
      </c>
      <c r="AO39" s="33" t="str">
        <f>'New Product Launch Form'!AO48</f>
        <v xml:space="preserve"> </v>
      </c>
      <c r="AP39" s="12" t="str">
        <f>'New Product Launch Form'!AP48</f>
        <v xml:space="preserve"> </v>
      </c>
      <c r="AQ39" s="12" t="str">
        <f>'New Product Launch Form'!AQ48</f>
        <v xml:space="preserve"> </v>
      </c>
      <c r="AR39" s="12" t="str">
        <f>'New Product Launch Form'!AR48</f>
        <v xml:space="preserve"> </v>
      </c>
      <c r="AS39" s="12" t="str">
        <f>'New Product Launch Form'!AS48</f>
        <v xml:space="preserve"> </v>
      </c>
      <c r="AT39" s="34">
        <f>_xlfn.IFNA(VLOOKUP($AZ39,Lists!$BC$2:$BG$235,5,FALSE),0)</f>
        <v>0</v>
      </c>
      <c r="AU39" s="33"/>
      <c r="AV39" s="33"/>
      <c r="AW39" s="19"/>
      <c r="AX39" s="34"/>
      <c r="AY39" s="34">
        <f>_xlfn.IFNA(VLOOKUP($AX39,Lists!$BI$2:$BJ$36,2,FALSE),0)</f>
        <v>0</v>
      </c>
      <c r="AZ39" s="34"/>
      <c r="BA39" s="34">
        <f>_xlfn.IFNA(VLOOKUP($AZ39,Lists!$BC$2:$BD$235,2,FALSE),0)</f>
        <v>0</v>
      </c>
      <c r="BB39" s="34">
        <f>_xlfn.IFNA(VLOOKUP($AZ39,Lists!$BC$2:$BE$235,3,FALSE),0)</f>
        <v>0</v>
      </c>
      <c r="BC39" s="34">
        <f>_xlfn.IFNA(VLOOKUP($AZ39,Lists!$BC$2:$BF$235,4,FALSE),0)</f>
        <v>0</v>
      </c>
      <c r="BD39" s="33"/>
      <c r="BE39" s="12"/>
      <c r="BF39" s="36"/>
      <c r="BG39" s="34" t="s">
        <v>80</v>
      </c>
      <c r="BH39" s="36"/>
      <c r="BI39" s="22"/>
      <c r="BJ39" s="20" t="s">
        <v>80</v>
      </c>
      <c r="BK39" s="20" t="s">
        <v>80</v>
      </c>
      <c r="BL39" s="22"/>
      <c r="BM39" s="22"/>
      <c r="BN39" s="20" t="s">
        <v>80</v>
      </c>
      <c r="BO39" s="34"/>
      <c r="BP39" s="20"/>
      <c r="BQ39" s="22" t="s">
        <v>80</v>
      </c>
      <c r="BR39" s="22" t="s">
        <v>80</v>
      </c>
      <c r="BS39" s="22" t="s">
        <v>80</v>
      </c>
      <c r="BT39" s="44"/>
      <c r="BU39" s="44"/>
    </row>
    <row r="40" spans="2:73" x14ac:dyDescent="0.25">
      <c r="B40" s="35" t="str">
        <f>'New Product Launch Form'!B49</f>
        <v xml:space="preserve"> </v>
      </c>
      <c r="C40" s="22" t="str">
        <f>'New Product Launch Form'!C49</f>
        <v xml:space="preserve"> </v>
      </c>
      <c r="D40" s="20">
        <f>'New Product Launch Form'!D49</f>
        <v>0</v>
      </c>
      <c r="E40" s="20" t="str">
        <f>'New Product Launch Form'!E49</f>
        <v xml:space="preserve"> </v>
      </c>
      <c r="F40" s="21" t="str">
        <f>'New Product Launch Form'!F49</f>
        <v xml:space="preserve"> </v>
      </c>
      <c r="G40" s="12" t="str">
        <f>'New Product Launch Form'!G49</f>
        <v xml:space="preserve"> </v>
      </c>
      <c r="H40" s="12" t="str">
        <f>'New Product Launch Form'!H49</f>
        <v xml:space="preserve"> </v>
      </c>
      <c r="I40" s="21">
        <f>'New Product Launch Form'!I49</f>
        <v>0</v>
      </c>
      <c r="J40" s="21">
        <f>'New Product Launch Form'!J49</f>
        <v>0</v>
      </c>
      <c r="K40" s="21">
        <f>'New Product Launch Form'!K49</f>
        <v>0</v>
      </c>
      <c r="L40" s="21">
        <f>'New Product Launch Form'!L49</f>
        <v>0</v>
      </c>
      <c r="M40" s="21">
        <f>'New Product Launch Form'!M49</f>
        <v>0</v>
      </c>
      <c r="N40" s="21">
        <f>'New Product Launch Form'!N49</f>
        <v>0</v>
      </c>
      <c r="O40" s="12" t="str">
        <f>'New Product Launch Form'!O49</f>
        <v xml:space="preserve"> </v>
      </c>
      <c r="P40" s="21">
        <f>'New Product Launch Form'!P49</f>
        <v>0</v>
      </c>
      <c r="Q40" s="21">
        <f>'New Product Launch Form'!Q49</f>
        <v>0</v>
      </c>
      <c r="R40" s="21">
        <f>'New Product Launch Form'!R49</f>
        <v>0</v>
      </c>
      <c r="S40" s="21">
        <f>'New Product Launch Form'!S49</f>
        <v>0</v>
      </c>
      <c r="T40" s="21">
        <f>'New Product Launch Form'!T49</f>
        <v>0</v>
      </c>
      <c r="U40" s="12" t="str">
        <f>'New Product Launch Form'!U49</f>
        <v xml:space="preserve"> </v>
      </c>
      <c r="V40" s="21" t="str">
        <f>'New Product Launch Form'!V49</f>
        <v xml:space="preserve"> </v>
      </c>
      <c r="W40" s="21" t="str">
        <f>'New Product Launch Form'!W49</f>
        <v xml:space="preserve"> </v>
      </c>
      <c r="X40" s="21">
        <f>'New Product Launch Form'!X49</f>
        <v>0</v>
      </c>
      <c r="Y40" s="12" t="str">
        <f>'New Product Launch Form'!Y49</f>
        <v xml:space="preserve"> </v>
      </c>
      <c r="Z40" s="21">
        <f>'New Product Launch Form'!Z49</f>
        <v>0</v>
      </c>
      <c r="AA40" s="21">
        <f>'New Product Launch Form'!AA49</f>
        <v>0</v>
      </c>
      <c r="AB40" s="12" t="str">
        <f>'New Product Launch Form'!AB49</f>
        <v xml:space="preserve"> </v>
      </c>
      <c r="AC40" s="12" t="str">
        <f>'New Product Launch Form'!AC49</f>
        <v xml:space="preserve"> </v>
      </c>
      <c r="AD40" s="12" t="str">
        <f>'New Product Launch Form'!AD49</f>
        <v xml:space="preserve"> </v>
      </c>
      <c r="AE40" s="44"/>
      <c r="AF40" s="44"/>
      <c r="AG40" s="12" t="str">
        <f>'New Product Launch Form'!AG49</f>
        <v xml:space="preserve"> </v>
      </c>
      <c r="AH40" s="12" t="str">
        <f>'New Product Launch Form'!AH49</f>
        <v xml:space="preserve"> </v>
      </c>
      <c r="AI40" s="12" t="str">
        <f>'New Product Launch Form'!AI49</f>
        <v xml:space="preserve"> </v>
      </c>
      <c r="AJ40" s="12" t="str">
        <f>'New Product Launch Form'!AJ49</f>
        <v xml:space="preserve"> </v>
      </c>
      <c r="AK40" s="12">
        <f>'New Product Launch Form'!AK49</f>
        <v>0</v>
      </c>
      <c r="AL40" s="21" t="str">
        <f>'New Product Launch Form'!AL49</f>
        <v xml:space="preserve"> </v>
      </c>
      <c r="AM40" s="21">
        <f>'New Product Launch Form'!AM49</f>
        <v>0</v>
      </c>
      <c r="AN40" s="33">
        <f>'New Product Launch Form'!AN49</f>
        <v>0</v>
      </c>
      <c r="AO40" s="33" t="str">
        <f>'New Product Launch Form'!AO49</f>
        <v xml:space="preserve"> </v>
      </c>
      <c r="AP40" s="12" t="str">
        <f>'New Product Launch Form'!AP49</f>
        <v xml:space="preserve"> </v>
      </c>
      <c r="AQ40" s="12" t="str">
        <f>'New Product Launch Form'!AQ49</f>
        <v xml:space="preserve"> </v>
      </c>
      <c r="AR40" s="12" t="str">
        <f>'New Product Launch Form'!AR49</f>
        <v xml:space="preserve"> </v>
      </c>
      <c r="AS40" s="12" t="str">
        <f>'New Product Launch Form'!AS49</f>
        <v xml:space="preserve"> </v>
      </c>
      <c r="AT40" s="34">
        <f>_xlfn.IFNA(VLOOKUP($AZ40,Lists!$BC$2:$BG$235,5,FALSE),0)</f>
        <v>0</v>
      </c>
      <c r="AU40" s="33"/>
      <c r="AV40" s="33"/>
      <c r="AW40" s="19"/>
      <c r="AX40" s="34"/>
      <c r="AY40" s="34">
        <f>_xlfn.IFNA(VLOOKUP($AX40,Lists!$BI$2:$BJ$36,2,FALSE),0)</f>
        <v>0</v>
      </c>
      <c r="AZ40" s="34"/>
      <c r="BA40" s="34">
        <f>_xlfn.IFNA(VLOOKUP($AZ40,Lists!$BC$2:$BD$235,2,FALSE),0)</f>
        <v>0</v>
      </c>
      <c r="BB40" s="34">
        <f>_xlfn.IFNA(VLOOKUP($AZ40,Lists!$BC$2:$BE$235,3,FALSE),0)</f>
        <v>0</v>
      </c>
      <c r="BC40" s="34">
        <f>_xlfn.IFNA(VLOOKUP($AZ40,Lists!$BC$2:$BF$235,4,FALSE),0)</f>
        <v>0</v>
      </c>
      <c r="BD40" s="33"/>
      <c r="BE40" s="12"/>
      <c r="BF40" s="36"/>
      <c r="BG40" s="34" t="s">
        <v>80</v>
      </c>
      <c r="BH40" s="36"/>
      <c r="BI40" s="22"/>
      <c r="BJ40" s="20" t="s">
        <v>80</v>
      </c>
      <c r="BK40" s="20" t="s">
        <v>80</v>
      </c>
      <c r="BL40" s="22"/>
      <c r="BM40" s="22"/>
      <c r="BN40" s="20" t="s">
        <v>80</v>
      </c>
      <c r="BO40" s="34"/>
      <c r="BP40" s="20"/>
      <c r="BQ40" s="22" t="s">
        <v>80</v>
      </c>
      <c r="BR40" s="22" t="s">
        <v>80</v>
      </c>
      <c r="BS40" s="22" t="s">
        <v>80</v>
      </c>
      <c r="BT40" s="44"/>
      <c r="BU40" s="44"/>
    </row>
    <row r="41" spans="2:73" x14ac:dyDescent="0.25">
      <c r="B41" s="35" t="str">
        <f>'New Product Launch Form'!B50</f>
        <v xml:space="preserve"> </v>
      </c>
      <c r="C41" s="22" t="str">
        <f>'New Product Launch Form'!C50</f>
        <v xml:space="preserve"> </v>
      </c>
      <c r="D41" s="20">
        <f>'New Product Launch Form'!D50</f>
        <v>0</v>
      </c>
      <c r="E41" s="20" t="str">
        <f>'New Product Launch Form'!E50</f>
        <v xml:space="preserve"> </v>
      </c>
      <c r="F41" s="21" t="str">
        <f>'New Product Launch Form'!F50</f>
        <v xml:space="preserve"> </v>
      </c>
      <c r="G41" s="12" t="str">
        <f>'New Product Launch Form'!G50</f>
        <v xml:space="preserve"> </v>
      </c>
      <c r="H41" s="12" t="str">
        <f>'New Product Launch Form'!H50</f>
        <v xml:space="preserve"> </v>
      </c>
      <c r="I41" s="21">
        <f>'New Product Launch Form'!I50</f>
        <v>0</v>
      </c>
      <c r="J41" s="21">
        <f>'New Product Launch Form'!J50</f>
        <v>0</v>
      </c>
      <c r="K41" s="21">
        <f>'New Product Launch Form'!K50</f>
        <v>0</v>
      </c>
      <c r="L41" s="21">
        <f>'New Product Launch Form'!L50</f>
        <v>0</v>
      </c>
      <c r="M41" s="21">
        <f>'New Product Launch Form'!M50</f>
        <v>0</v>
      </c>
      <c r="N41" s="21">
        <f>'New Product Launch Form'!N50</f>
        <v>0</v>
      </c>
      <c r="O41" s="12" t="str">
        <f>'New Product Launch Form'!O50</f>
        <v xml:space="preserve"> </v>
      </c>
      <c r="P41" s="21">
        <f>'New Product Launch Form'!P50</f>
        <v>0</v>
      </c>
      <c r="Q41" s="21">
        <f>'New Product Launch Form'!Q50</f>
        <v>0</v>
      </c>
      <c r="R41" s="21">
        <f>'New Product Launch Form'!R50</f>
        <v>0</v>
      </c>
      <c r="S41" s="21">
        <f>'New Product Launch Form'!S50</f>
        <v>0</v>
      </c>
      <c r="T41" s="21">
        <f>'New Product Launch Form'!T50</f>
        <v>0</v>
      </c>
      <c r="U41" s="12" t="str">
        <f>'New Product Launch Form'!U50</f>
        <v xml:space="preserve"> </v>
      </c>
      <c r="V41" s="21" t="str">
        <f>'New Product Launch Form'!V50</f>
        <v xml:space="preserve"> </v>
      </c>
      <c r="W41" s="21" t="str">
        <f>'New Product Launch Form'!W50</f>
        <v xml:space="preserve"> </v>
      </c>
      <c r="X41" s="21">
        <f>'New Product Launch Form'!X50</f>
        <v>0</v>
      </c>
      <c r="Y41" s="12" t="str">
        <f>'New Product Launch Form'!Y50</f>
        <v xml:space="preserve"> </v>
      </c>
      <c r="Z41" s="21">
        <f>'New Product Launch Form'!Z50</f>
        <v>0</v>
      </c>
      <c r="AA41" s="21">
        <f>'New Product Launch Form'!AA50</f>
        <v>0</v>
      </c>
      <c r="AB41" s="12" t="str">
        <f>'New Product Launch Form'!AB50</f>
        <v xml:space="preserve"> </v>
      </c>
      <c r="AC41" s="12" t="str">
        <f>'New Product Launch Form'!AC50</f>
        <v xml:space="preserve"> </v>
      </c>
      <c r="AD41" s="12" t="str">
        <f>'New Product Launch Form'!AD50</f>
        <v xml:space="preserve"> </v>
      </c>
      <c r="AE41" s="44"/>
      <c r="AF41" s="44"/>
      <c r="AG41" s="12" t="str">
        <f>'New Product Launch Form'!AG50</f>
        <v xml:space="preserve"> </v>
      </c>
      <c r="AH41" s="12" t="str">
        <f>'New Product Launch Form'!AH50</f>
        <v xml:space="preserve"> </v>
      </c>
      <c r="AI41" s="12" t="str">
        <f>'New Product Launch Form'!AI50</f>
        <v xml:space="preserve"> </v>
      </c>
      <c r="AJ41" s="12" t="str">
        <f>'New Product Launch Form'!AJ50</f>
        <v xml:space="preserve"> </v>
      </c>
      <c r="AK41" s="12">
        <f>'New Product Launch Form'!AK50</f>
        <v>0</v>
      </c>
      <c r="AL41" s="21" t="str">
        <f>'New Product Launch Form'!AL50</f>
        <v xml:space="preserve"> </v>
      </c>
      <c r="AM41" s="21">
        <f>'New Product Launch Form'!AM50</f>
        <v>0</v>
      </c>
      <c r="AN41" s="33">
        <f>'New Product Launch Form'!AN50</f>
        <v>0</v>
      </c>
      <c r="AO41" s="33" t="str">
        <f>'New Product Launch Form'!AO50</f>
        <v xml:space="preserve"> </v>
      </c>
      <c r="AP41" s="12" t="str">
        <f>'New Product Launch Form'!AP50</f>
        <v xml:space="preserve"> </v>
      </c>
      <c r="AQ41" s="12" t="str">
        <f>'New Product Launch Form'!AQ50</f>
        <v xml:space="preserve"> </v>
      </c>
      <c r="AR41" s="12" t="str">
        <f>'New Product Launch Form'!AR50</f>
        <v xml:space="preserve"> </v>
      </c>
      <c r="AS41" s="12" t="str">
        <f>'New Product Launch Form'!AS50</f>
        <v xml:space="preserve"> </v>
      </c>
      <c r="AT41" s="34">
        <f>_xlfn.IFNA(VLOOKUP($AZ41,Lists!$BC$2:$BG$235,5,FALSE),0)</f>
        <v>0</v>
      </c>
      <c r="AU41" s="33"/>
      <c r="AV41" s="33"/>
      <c r="AW41" s="19"/>
      <c r="AX41" s="34"/>
      <c r="AY41" s="34">
        <f>_xlfn.IFNA(VLOOKUP($AX41,Lists!$BI$2:$BJ$36,2,FALSE),0)</f>
        <v>0</v>
      </c>
      <c r="AZ41" s="34"/>
      <c r="BA41" s="34">
        <f>_xlfn.IFNA(VLOOKUP($AZ41,Lists!$BC$2:$BD$235,2,FALSE),0)</f>
        <v>0</v>
      </c>
      <c r="BB41" s="34">
        <f>_xlfn.IFNA(VLOOKUP($AZ41,Lists!$BC$2:$BE$235,3,FALSE),0)</f>
        <v>0</v>
      </c>
      <c r="BC41" s="34">
        <f>_xlfn.IFNA(VLOOKUP($AZ41,Lists!$BC$2:$BF$235,4,FALSE),0)</f>
        <v>0</v>
      </c>
      <c r="BD41" s="33"/>
      <c r="BE41" s="12"/>
      <c r="BF41" s="36"/>
      <c r="BG41" s="34" t="s">
        <v>80</v>
      </c>
      <c r="BH41" s="36"/>
      <c r="BI41" s="22"/>
      <c r="BJ41" s="20" t="s">
        <v>80</v>
      </c>
      <c r="BK41" s="20" t="s">
        <v>80</v>
      </c>
      <c r="BL41" s="22"/>
      <c r="BM41" s="22"/>
      <c r="BN41" s="20" t="s">
        <v>80</v>
      </c>
      <c r="BO41" s="34"/>
      <c r="BP41" s="20"/>
      <c r="BQ41" s="22" t="s">
        <v>80</v>
      </c>
      <c r="BR41" s="22" t="s">
        <v>80</v>
      </c>
      <c r="BS41" s="22" t="s">
        <v>80</v>
      </c>
      <c r="BT41" s="44"/>
      <c r="BU41" s="44"/>
    </row>
    <row r="42" spans="2:73" x14ac:dyDescent="0.25">
      <c r="B42" s="35" t="str">
        <f>'New Product Launch Form'!B51</f>
        <v xml:space="preserve"> </v>
      </c>
      <c r="C42" s="22" t="str">
        <f>'New Product Launch Form'!C51</f>
        <v xml:space="preserve"> </v>
      </c>
      <c r="D42" s="20">
        <f>'New Product Launch Form'!D51</f>
        <v>0</v>
      </c>
      <c r="E42" s="20" t="str">
        <f>'New Product Launch Form'!E51</f>
        <v xml:space="preserve"> </v>
      </c>
      <c r="F42" s="21" t="str">
        <f>'New Product Launch Form'!F51</f>
        <v xml:space="preserve"> </v>
      </c>
      <c r="G42" s="12" t="str">
        <f>'New Product Launch Form'!G51</f>
        <v xml:space="preserve"> </v>
      </c>
      <c r="H42" s="12" t="str">
        <f>'New Product Launch Form'!H51</f>
        <v xml:space="preserve"> </v>
      </c>
      <c r="I42" s="21">
        <f>'New Product Launch Form'!I51</f>
        <v>0</v>
      </c>
      <c r="J42" s="21">
        <f>'New Product Launch Form'!J51</f>
        <v>0</v>
      </c>
      <c r="K42" s="21">
        <f>'New Product Launch Form'!K51</f>
        <v>0</v>
      </c>
      <c r="L42" s="21">
        <f>'New Product Launch Form'!L51</f>
        <v>0</v>
      </c>
      <c r="M42" s="21">
        <f>'New Product Launch Form'!M51</f>
        <v>0</v>
      </c>
      <c r="N42" s="21">
        <f>'New Product Launch Form'!N51</f>
        <v>0</v>
      </c>
      <c r="O42" s="12" t="str">
        <f>'New Product Launch Form'!O51</f>
        <v xml:space="preserve"> </v>
      </c>
      <c r="P42" s="21">
        <f>'New Product Launch Form'!P51</f>
        <v>0</v>
      </c>
      <c r="Q42" s="21">
        <f>'New Product Launch Form'!Q51</f>
        <v>0</v>
      </c>
      <c r="R42" s="21">
        <f>'New Product Launch Form'!R51</f>
        <v>0</v>
      </c>
      <c r="S42" s="21">
        <f>'New Product Launch Form'!S51</f>
        <v>0</v>
      </c>
      <c r="T42" s="21">
        <f>'New Product Launch Form'!T51</f>
        <v>0</v>
      </c>
      <c r="U42" s="12" t="str">
        <f>'New Product Launch Form'!U51</f>
        <v xml:space="preserve"> </v>
      </c>
      <c r="V42" s="21" t="str">
        <f>'New Product Launch Form'!V51</f>
        <v xml:space="preserve"> </v>
      </c>
      <c r="W42" s="21" t="str">
        <f>'New Product Launch Form'!W51</f>
        <v xml:space="preserve"> </v>
      </c>
      <c r="X42" s="21">
        <f>'New Product Launch Form'!X51</f>
        <v>0</v>
      </c>
      <c r="Y42" s="12" t="str">
        <f>'New Product Launch Form'!Y51</f>
        <v xml:space="preserve"> </v>
      </c>
      <c r="Z42" s="21">
        <f>'New Product Launch Form'!Z51</f>
        <v>0</v>
      </c>
      <c r="AA42" s="21">
        <f>'New Product Launch Form'!AA51</f>
        <v>0</v>
      </c>
      <c r="AB42" s="12" t="str">
        <f>'New Product Launch Form'!AB51</f>
        <v xml:space="preserve"> </v>
      </c>
      <c r="AC42" s="12" t="str">
        <f>'New Product Launch Form'!AC51</f>
        <v xml:space="preserve"> </v>
      </c>
      <c r="AD42" s="12" t="str">
        <f>'New Product Launch Form'!AD51</f>
        <v xml:space="preserve"> </v>
      </c>
      <c r="AE42" s="44"/>
      <c r="AF42" s="44"/>
      <c r="AG42" s="12" t="str">
        <f>'New Product Launch Form'!AG51</f>
        <v xml:space="preserve"> </v>
      </c>
      <c r="AH42" s="12" t="str">
        <f>'New Product Launch Form'!AH51</f>
        <v xml:space="preserve"> </v>
      </c>
      <c r="AI42" s="12" t="str">
        <f>'New Product Launch Form'!AI51</f>
        <v xml:space="preserve"> </v>
      </c>
      <c r="AJ42" s="12" t="str">
        <f>'New Product Launch Form'!AJ51</f>
        <v xml:space="preserve"> </v>
      </c>
      <c r="AK42" s="12">
        <f>'New Product Launch Form'!AK51</f>
        <v>0</v>
      </c>
      <c r="AL42" s="21" t="str">
        <f>'New Product Launch Form'!AL51</f>
        <v xml:space="preserve"> </v>
      </c>
      <c r="AM42" s="21">
        <f>'New Product Launch Form'!AM51</f>
        <v>0</v>
      </c>
      <c r="AN42" s="33">
        <f>'New Product Launch Form'!AN51</f>
        <v>0</v>
      </c>
      <c r="AO42" s="33" t="str">
        <f>'New Product Launch Form'!AO51</f>
        <v xml:space="preserve"> </v>
      </c>
      <c r="AP42" s="12" t="str">
        <f>'New Product Launch Form'!AP51</f>
        <v xml:space="preserve"> </v>
      </c>
      <c r="AQ42" s="12" t="str">
        <f>'New Product Launch Form'!AQ51</f>
        <v xml:space="preserve"> </v>
      </c>
      <c r="AR42" s="12" t="str">
        <f>'New Product Launch Form'!AR51</f>
        <v xml:space="preserve"> </v>
      </c>
      <c r="AS42" s="12" t="str">
        <f>'New Product Launch Form'!AS51</f>
        <v xml:space="preserve"> </v>
      </c>
      <c r="AT42" s="34">
        <f>_xlfn.IFNA(VLOOKUP($AZ42,Lists!$BC$2:$BG$235,5,FALSE),0)</f>
        <v>0</v>
      </c>
      <c r="AU42" s="33"/>
      <c r="AV42" s="33"/>
      <c r="AW42" s="19"/>
      <c r="AX42" s="34"/>
      <c r="AY42" s="34">
        <f>_xlfn.IFNA(VLOOKUP($AX42,Lists!$BI$2:$BJ$36,2,FALSE),0)</f>
        <v>0</v>
      </c>
      <c r="AZ42" s="34"/>
      <c r="BA42" s="34">
        <f>_xlfn.IFNA(VLOOKUP($AZ42,Lists!$BC$2:$BD$235,2,FALSE),0)</f>
        <v>0</v>
      </c>
      <c r="BB42" s="34">
        <f>_xlfn.IFNA(VLOOKUP($AZ42,Lists!$BC$2:$BE$235,3,FALSE),0)</f>
        <v>0</v>
      </c>
      <c r="BC42" s="34">
        <f>_xlfn.IFNA(VLOOKUP($AZ42,Lists!$BC$2:$BF$235,4,FALSE),0)</f>
        <v>0</v>
      </c>
      <c r="BD42" s="33"/>
      <c r="BE42" s="12"/>
      <c r="BF42" s="36"/>
      <c r="BG42" s="34" t="s">
        <v>80</v>
      </c>
      <c r="BH42" s="36"/>
      <c r="BI42" s="22"/>
      <c r="BJ42" s="20" t="s">
        <v>80</v>
      </c>
      <c r="BK42" s="20" t="s">
        <v>80</v>
      </c>
      <c r="BL42" s="22"/>
      <c r="BM42" s="22"/>
      <c r="BN42" s="20" t="s">
        <v>80</v>
      </c>
      <c r="BO42" s="34"/>
      <c r="BP42" s="20"/>
      <c r="BQ42" s="22" t="s">
        <v>80</v>
      </c>
      <c r="BR42" s="22" t="s">
        <v>80</v>
      </c>
      <c r="BS42" s="22" t="s">
        <v>80</v>
      </c>
      <c r="BT42" s="44"/>
      <c r="BU42" s="44"/>
    </row>
    <row r="43" spans="2:73" x14ac:dyDescent="0.25">
      <c r="B43" s="35" t="str">
        <f>'New Product Launch Form'!B52</f>
        <v xml:space="preserve"> </v>
      </c>
      <c r="C43" s="22" t="str">
        <f>'New Product Launch Form'!C52</f>
        <v xml:space="preserve"> </v>
      </c>
      <c r="D43" s="20">
        <f>'New Product Launch Form'!D52</f>
        <v>0</v>
      </c>
      <c r="E43" s="20" t="str">
        <f>'New Product Launch Form'!E52</f>
        <v xml:space="preserve"> </v>
      </c>
      <c r="F43" s="21" t="str">
        <f>'New Product Launch Form'!F52</f>
        <v xml:space="preserve"> </v>
      </c>
      <c r="G43" s="12" t="str">
        <f>'New Product Launch Form'!G52</f>
        <v xml:space="preserve"> </v>
      </c>
      <c r="H43" s="12" t="str">
        <f>'New Product Launch Form'!H52</f>
        <v xml:space="preserve"> </v>
      </c>
      <c r="I43" s="21">
        <f>'New Product Launch Form'!I52</f>
        <v>0</v>
      </c>
      <c r="J43" s="21">
        <f>'New Product Launch Form'!J52</f>
        <v>0</v>
      </c>
      <c r="K43" s="21">
        <f>'New Product Launch Form'!K52</f>
        <v>0</v>
      </c>
      <c r="L43" s="21">
        <f>'New Product Launch Form'!L52</f>
        <v>0</v>
      </c>
      <c r="M43" s="21">
        <f>'New Product Launch Form'!M52</f>
        <v>0</v>
      </c>
      <c r="N43" s="21">
        <f>'New Product Launch Form'!N52</f>
        <v>0</v>
      </c>
      <c r="O43" s="12" t="str">
        <f>'New Product Launch Form'!O52</f>
        <v xml:space="preserve"> </v>
      </c>
      <c r="P43" s="21">
        <f>'New Product Launch Form'!P52</f>
        <v>0</v>
      </c>
      <c r="Q43" s="21">
        <f>'New Product Launch Form'!Q52</f>
        <v>0</v>
      </c>
      <c r="R43" s="21">
        <f>'New Product Launch Form'!R52</f>
        <v>0</v>
      </c>
      <c r="S43" s="21">
        <f>'New Product Launch Form'!S52</f>
        <v>0</v>
      </c>
      <c r="T43" s="21">
        <f>'New Product Launch Form'!T52</f>
        <v>0</v>
      </c>
      <c r="U43" s="12" t="str">
        <f>'New Product Launch Form'!U52</f>
        <v xml:space="preserve"> </v>
      </c>
      <c r="V43" s="21" t="str">
        <f>'New Product Launch Form'!V52</f>
        <v xml:space="preserve"> </v>
      </c>
      <c r="W43" s="21" t="str">
        <f>'New Product Launch Form'!W52</f>
        <v xml:space="preserve"> </v>
      </c>
      <c r="X43" s="21">
        <f>'New Product Launch Form'!X52</f>
        <v>0</v>
      </c>
      <c r="Y43" s="12" t="str">
        <f>'New Product Launch Form'!Y52</f>
        <v xml:space="preserve"> </v>
      </c>
      <c r="Z43" s="21">
        <f>'New Product Launch Form'!Z52</f>
        <v>0</v>
      </c>
      <c r="AA43" s="21">
        <f>'New Product Launch Form'!AA52</f>
        <v>0</v>
      </c>
      <c r="AB43" s="12" t="str">
        <f>'New Product Launch Form'!AB52</f>
        <v xml:space="preserve"> </v>
      </c>
      <c r="AC43" s="12" t="str">
        <f>'New Product Launch Form'!AC52</f>
        <v xml:space="preserve"> </v>
      </c>
      <c r="AD43" s="12" t="str">
        <f>'New Product Launch Form'!AD52</f>
        <v xml:space="preserve"> </v>
      </c>
      <c r="AE43" s="44"/>
      <c r="AF43" s="44"/>
      <c r="AG43" s="12" t="str">
        <f>'New Product Launch Form'!AG52</f>
        <v xml:space="preserve"> </v>
      </c>
      <c r="AH43" s="12" t="str">
        <f>'New Product Launch Form'!AH52</f>
        <v xml:space="preserve"> </v>
      </c>
      <c r="AI43" s="12" t="str">
        <f>'New Product Launch Form'!AI52</f>
        <v xml:space="preserve"> </v>
      </c>
      <c r="AJ43" s="12" t="str">
        <f>'New Product Launch Form'!AJ52</f>
        <v xml:space="preserve"> </v>
      </c>
      <c r="AK43" s="12">
        <f>'New Product Launch Form'!AK52</f>
        <v>0</v>
      </c>
      <c r="AL43" s="21" t="str">
        <f>'New Product Launch Form'!AL52</f>
        <v xml:space="preserve"> </v>
      </c>
      <c r="AM43" s="21">
        <f>'New Product Launch Form'!AM52</f>
        <v>0</v>
      </c>
      <c r="AN43" s="33">
        <f>'New Product Launch Form'!AN52</f>
        <v>0</v>
      </c>
      <c r="AO43" s="33" t="str">
        <f>'New Product Launch Form'!AO52</f>
        <v xml:space="preserve"> </v>
      </c>
      <c r="AP43" s="12" t="str">
        <f>'New Product Launch Form'!AP52</f>
        <v xml:space="preserve"> </v>
      </c>
      <c r="AQ43" s="12" t="str">
        <f>'New Product Launch Form'!AQ52</f>
        <v xml:space="preserve"> </v>
      </c>
      <c r="AR43" s="12" t="str">
        <f>'New Product Launch Form'!AR52</f>
        <v xml:space="preserve"> </v>
      </c>
      <c r="AS43" s="12" t="str">
        <f>'New Product Launch Form'!AS52</f>
        <v xml:space="preserve"> </v>
      </c>
      <c r="AT43" s="34">
        <f>_xlfn.IFNA(VLOOKUP($AZ43,Lists!$BC$2:$BG$235,5,FALSE),0)</f>
        <v>0</v>
      </c>
      <c r="AU43" s="33"/>
      <c r="AV43" s="33"/>
      <c r="AW43" s="19"/>
      <c r="AX43" s="34"/>
      <c r="AY43" s="34">
        <f>_xlfn.IFNA(VLOOKUP($AX43,Lists!$BI$2:$BJ$36,2,FALSE),0)</f>
        <v>0</v>
      </c>
      <c r="AZ43" s="34"/>
      <c r="BA43" s="34">
        <f>_xlfn.IFNA(VLOOKUP($AZ43,Lists!$BC$2:$BD$235,2,FALSE),0)</f>
        <v>0</v>
      </c>
      <c r="BB43" s="34">
        <f>_xlfn.IFNA(VLOOKUP($AZ43,Lists!$BC$2:$BE$235,3,FALSE),0)</f>
        <v>0</v>
      </c>
      <c r="BC43" s="34">
        <f>_xlfn.IFNA(VLOOKUP($AZ43,Lists!$BC$2:$BF$235,4,FALSE),0)</f>
        <v>0</v>
      </c>
      <c r="BD43" s="33"/>
      <c r="BE43" s="12"/>
      <c r="BF43" s="36"/>
      <c r="BG43" s="34" t="s">
        <v>80</v>
      </c>
      <c r="BH43" s="36"/>
      <c r="BI43" s="22"/>
      <c r="BJ43" s="20" t="s">
        <v>80</v>
      </c>
      <c r="BK43" s="20" t="s">
        <v>80</v>
      </c>
      <c r="BL43" s="22"/>
      <c r="BM43" s="22"/>
      <c r="BN43" s="20" t="s">
        <v>80</v>
      </c>
      <c r="BO43" s="34"/>
      <c r="BP43" s="20"/>
      <c r="BQ43" s="22" t="s">
        <v>80</v>
      </c>
      <c r="BR43" s="22" t="s">
        <v>80</v>
      </c>
      <c r="BS43" s="22" t="s">
        <v>80</v>
      </c>
      <c r="BT43" s="44"/>
      <c r="BU43" s="44"/>
    </row>
    <row r="44" spans="2:73" x14ac:dyDescent="0.25">
      <c r="B44" s="35" t="str">
        <f>'New Product Launch Form'!B53</f>
        <v xml:space="preserve"> </v>
      </c>
      <c r="C44" s="22" t="str">
        <f>'New Product Launch Form'!C53</f>
        <v xml:space="preserve"> </v>
      </c>
      <c r="D44" s="20">
        <f>'New Product Launch Form'!D53</f>
        <v>0</v>
      </c>
      <c r="E44" s="20" t="str">
        <f>'New Product Launch Form'!E53</f>
        <v xml:space="preserve"> </v>
      </c>
      <c r="F44" s="21" t="str">
        <f>'New Product Launch Form'!F53</f>
        <v xml:space="preserve"> </v>
      </c>
      <c r="G44" s="12" t="str">
        <f>'New Product Launch Form'!G53</f>
        <v xml:space="preserve"> </v>
      </c>
      <c r="H44" s="12" t="str">
        <f>'New Product Launch Form'!H53</f>
        <v xml:space="preserve"> </v>
      </c>
      <c r="I44" s="21">
        <f>'New Product Launch Form'!I53</f>
        <v>0</v>
      </c>
      <c r="J44" s="21">
        <f>'New Product Launch Form'!J53</f>
        <v>0</v>
      </c>
      <c r="K44" s="21">
        <f>'New Product Launch Form'!K53</f>
        <v>0</v>
      </c>
      <c r="L44" s="21">
        <f>'New Product Launch Form'!L53</f>
        <v>0</v>
      </c>
      <c r="M44" s="21">
        <f>'New Product Launch Form'!M53</f>
        <v>0</v>
      </c>
      <c r="N44" s="21">
        <f>'New Product Launch Form'!N53</f>
        <v>0</v>
      </c>
      <c r="O44" s="12" t="str">
        <f>'New Product Launch Form'!O53</f>
        <v xml:space="preserve"> </v>
      </c>
      <c r="P44" s="21">
        <f>'New Product Launch Form'!P53</f>
        <v>0</v>
      </c>
      <c r="Q44" s="21">
        <f>'New Product Launch Form'!Q53</f>
        <v>0</v>
      </c>
      <c r="R44" s="21">
        <f>'New Product Launch Form'!R53</f>
        <v>0</v>
      </c>
      <c r="S44" s="21">
        <f>'New Product Launch Form'!S53</f>
        <v>0</v>
      </c>
      <c r="T44" s="21">
        <f>'New Product Launch Form'!T53</f>
        <v>0</v>
      </c>
      <c r="U44" s="12" t="str">
        <f>'New Product Launch Form'!U53</f>
        <v xml:space="preserve"> </v>
      </c>
      <c r="V44" s="21" t="str">
        <f>'New Product Launch Form'!V53</f>
        <v xml:space="preserve"> </v>
      </c>
      <c r="W44" s="21" t="str">
        <f>'New Product Launch Form'!W53</f>
        <v xml:space="preserve"> </v>
      </c>
      <c r="X44" s="21">
        <f>'New Product Launch Form'!X53</f>
        <v>0</v>
      </c>
      <c r="Y44" s="12" t="str">
        <f>'New Product Launch Form'!Y53</f>
        <v xml:space="preserve"> </v>
      </c>
      <c r="Z44" s="21">
        <f>'New Product Launch Form'!Z53</f>
        <v>0</v>
      </c>
      <c r="AA44" s="21">
        <f>'New Product Launch Form'!AA53</f>
        <v>0</v>
      </c>
      <c r="AB44" s="12" t="str">
        <f>'New Product Launch Form'!AB53</f>
        <v xml:space="preserve"> </v>
      </c>
      <c r="AC44" s="12" t="str">
        <f>'New Product Launch Form'!AC53</f>
        <v xml:space="preserve"> </v>
      </c>
      <c r="AD44" s="12" t="str">
        <f>'New Product Launch Form'!AD53</f>
        <v xml:space="preserve"> </v>
      </c>
      <c r="AE44" s="44"/>
      <c r="AF44" s="44"/>
      <c r="AG44" s="12" t="str">
        <f>'New Product Launch Form'!AG53</f>
        <v xml:space="preserve"> </v>
      </c>
      <c r="AH44" s="12" t="str">
        <f>'New Product Launch Form'!AH53</f>
        <v xml:space="preserve"> </v>
      </c>
      <c r="AI44" s="12" t="str">
        <f>'New Product Launch Form'!AI53</f>
        <v xml:space="preserve"> </v>
      </c>
      <c r="AJ44" s="12" t="str">
        <f>'New Product Launch Form'!AJ53</f>
        <v xml:space="preserve"> </v>
      </c>
      <c r="AK44" s="12">
        <f>'New Product Launch Form'!AK53</f>
        <v>0</v>
      </c>
      <c r="AL44" s="21" t="str">
        <f>'New Product Launch Form'!AL53</f>
        <v xml:space="preserve"> </v>
      </c>
      <c r="AM44" s="21">
        <f>'New Product Launch Form'!AM53</f>
        <v>0</v>
      </c>
      <c r="AN44" s="33">
        <f>'New Product Launch Form'!AN53</f>
        <v>0</v>
      </c>
      <c r="AO44" s="33" t="str">
        <f>'New Product Launch Form'!AO53</f>
        <v xml:space="preserve"> </v>
      </c>
      <c r="AP44" s="12" t="str">
        <f>'New Product Launch Form'!AP53</f>
        <v xml:space="preserve"> </v>
      </c>
      <c r="AQ44" s="12" t="str">
        <f>'New Product Launch Form'!AQ53</f>
        <v xml:space="preserve"> </v>
      </c>
      <c r="AR44" s="12" t="str">
        <f>'New Product Launch Form'!AR53</f>
        <v xml:space="preserve"> </v>
      </c>
      <c r="AS44" s="12" t="str">
        <f>'New Product Launch Form'!AS53</f>
        <v xml:space="preserve"> </v>
      </c>
      <c r="AT44" s="34">
        <f>_xlfn.IFNA(VLOOKUP($AZ44,Lists!$BC$2:$BG$235,5,FALSE),0)</f>
        <v>0</v>
      </c>
      <c r="AU44" s="33"/>
      <c r="AV44" s="33"/>
      <c r="AW44" s="19"/>
      <c r="AX44" s="34"/>
      <c r="AY44" s="34">
        <f>_xlfn.IFNA(VLOOKUP($AX44,Lists!$BI$2:$BJ$36,2,FALSE),0)</f>
        <v>0</v>
      </c>
      <c r="AZ44" s="34"/>
      <c r="BA44" s="34">
        <f>_xlfn.IFNA(VLOOKUP($AZ44,Lists!$BC$2:$BD$235,2,FALSE),0)</f>
        <v>0</v>
      </c>
      <c r="BB44" s="34">
        <f>_xlfn.IFNA(VLOOKUP($AZ44,Lists!$BC$2:$BE$235,3,FALSE),0)</f>
        <v>0</v>
      </c>
      <c r="BC44" s="34">
        <f>_xlfn.IFNA(VLOOKUP($AZ44,Lists!$BC$2:$BF$235,4,FALSE),0)</f>
        <v>0</v>
      </c>
      <c r="BD44" s="33"/>
      <c r="BE44" s="12"/>
      <c r="BF44" s="36"/>
      <c r="BG44" s="34" t="s">
        <v>80</v>
      </c>
      <c r="BH44" s="36"/>
      <c r="BI44" s="22"/>
      <c r="BJ44" s="20" t="s">
        <v>80</v>
      </c>
      <c r="BK44" s="20" t="s">
        <v>80</v>
      </c>
      <c r="BL44" s="22"/>
      <c r="BM44" s="22"/>
      <c r="BN44" s="20" t="s">
        <v>80</v>
      </c>
      <c r="BO44" s="34"/>
      <c r="BP44" s="20"/>
      <c r="BQ44" s="22" t="s">
        <v>80</v>
      </c>
      <c r="BR44" s="22" t="s">
        <v>80</v>
      </c>
      <c r="BS44" s="22" t="s">
        <v>80</v>
      </c>
      <c r="BT44" s="44"/>
      <c r="BU44" s="44"/>
    </row>
    <row r="45" spans="2:73" x14ac:dyDescent="0.25">
      <c r="B45" s="35" t="str">
        <f>'New Product Launch Form'!B54</f>
        <v xml:space="preserve"> </v>
      </c>
      <c r="C45" s="22" t="str">
        <f>'New Product Launch Form'!C54</f>
        <v xml:space="preserve"> </v>
      </c>
      <c r="D45" s="20">
        <f>'New Product Launch Form'!D54</f>
        <v>0</v>
      </c>
      <c r="E45" s="20" t="str">
        <f>'New Product Launch Form'!E54</f>
        <v xml:space="preserve"> </v>
      </c>
      <c r="F45" s="21" t="str">
        <f>'New Product Launch Form'!F54</f>
        <v xml:space="preserve"> </v>
      </c>
      <c r="G45" s="12" t="str">
        <f>'New Product Launch Form'!G54</f>
        <v xml:space="preserve"> </v>
      </c>
      <c r="H45" s="12" t="str">
        <f>'New Product Launch Form'!H54</f>
        <v xml:space="preserve"> </v>
      </c>
      <c r="I45" s="21">
        <f>'New Product Launch Form'!I54</f>
        <v>0</v>
      </c>
      <c r="J45" s="21">
        <f>'New Product Launch Form'!J54</f>
        <v>0</v>
      </c>
      <c r="K45" s="21">
        <f>'New Product Launch Form'!K54</f>
        <v>0</v>
      </c>
      <c r="L45" s="21">
        <f>'New Product Launch Form'!L54</f>
        <v>0</v>
      </c>
      <c r="M45" s="21">
        <f>'New Product Launch Form'!M54</f>
        <v>0</v>
      </c>
      <c r="N45" s="21">
        <f>'New Product Launch Form'!N54</f>
        <v>0</v>
      </c>
      <c r="O45" s="12" t="str">
        <f>'New Product Launch Form'!O54</f>
        <v xml:space="preserve"> </v>
      </c>
      <c r="P45" s="21">
        <f>'New Product Launch Form'!P54</f>
        <v>0</v>
      </c>
      <c r="Q45" s="21">
        <f>'New Product Launch Form'!Q54</f>
        <v>0</v>
      </c>
      <c r="R45" s="21">
        <f>'New Product Launch Form'!R54</f>
        <v>0</v>
      </c>
      <c r="S45" s="21">
        <f>'New Product Launch Form'!S54</f>
        <v>0</v>
      </c>
      <c r="T45" s="21">
        <f>'New Product Launch Form'!T54</f>
        <v>0</v>
      </c>
      <c r="U45" s="12" t="str">
        <f>'New Product Launch Form'!U54</f>
        <v xml:space="preserve"> </v>
      </c>
      <c r="V45" s="21" t="str">
        <f>'New Product Launch Form'!V54</f>
        <v xml:space="preserve"> </v>
      </c>
      <c r="W45" s="21" t="str">
        <f>'New Product Launch Form'!W54</f>
        <v xml:space="preserve"> </v>
      </c>
      <c r="X45" s="21">
        <f>'New Product Launch Form'!X54</f>
        <v>0</v>
      </c>
      <c r="Y45" s="12" t="str">
        <f>'New Product Launch Form'!Y54</f>
        <v xml:space="preserve"> </v>
      </c>
      <c r="Z45" s="21">
        <f>'New Product Launch Form'!Z54</f>
        <v>0</v>
      </c>
      <c r="AA45" s="21">
        <f>'New Product Launch Form'!AA54</f>
        <v>0</v>
      </c>
      <c r="AB45" s="12" t="str">
        <f>'New Product Launch Form'!AB54</f>
        <v xml:space="preserve"> </v>
      </c>
      <c r="AC45" s="12" t="str">
        <f>'New Product Launch Form'!AC54</f>
        <v xml:space="preserve"> </v>
      </c>
      <c r="AD45" s="12" t="str">
        <f>'New Product Launch Form'!AD54</f>
        <v xml:space="preserve"> </v>
      </c>
      <c r="AE45" s="44"/>
      <c r="AF45" s="44"/>
      <c r="AG45" s="12" t="str">
        <f>'New Product Launch Form'!AG54</f>
        <v xml:space="preserve"> </v>
      </c>
      <c r="AH45" s="12" t="str">
        <f>'New Product Launch Form'!AH54</f>
        <v xml:space="preserve"> </v>
      </c>
      <c r="AI45" s="12" t="str">
        <f>'New Product Launch Form'!AI54</f>
        <v xml:space="preserve"> </v>
      </c>
      <c r="AJ45" s="12" t="str">
        <f>'New Product Launch Form'!AJ54</f>
        <v xml:space="preserve"> </v>
      </c>
      <c r="AK45" s="12">
        <f>'New Product Launch Form'!AK54</f>
        <v>0</v>
      </c>
      <c r="AL45" s="21" t="str">
        <f>'New Product Launch Form'!AL54</f>
        <v xml:space="preserve"> </v>
      </c>
      <c r="AM45" s="21">
        <f>'New Product Launch Form'!AM54</f>
        <v>0</v>
      </c>
      <c r="AN45" s="33">
        <f>'New Product Launch Form'!AN54</f>
        <v>0</v>
      </c>
      <c r="AO45" s="33" t="str">
        <f>'New Product Launch Form'!AO54</f>
        <v xml:space="preserve"> </v>
      </c>
      <c r="AP45" s="12" t="str">
        <f>'New Product Launch Form'!AP54</f>
        <v xml:space="preserve"> </v>
      </c>
      <c r="AQ45" s="12" t="str">
        <f>'New Product Launch Form'!AQ54</f>
        <v xml:space="preserve"> </v>
      </c>
      <c r="AR45" s="12" t="str">
        <f>'New Product Launch Form'!AR54</f>
        <v xml:space="preserve"> </v>
      </c>
      <c r="AS45" s="12" t="str">
        <f>'New Product Launch Form'!AS54</f>
        <v xml:space="preserve"> </v>
      </c>
      <c r="AT45" s="34">
        <f>_xlfn.IFNA(VLOOKUP($AZ45,Lists!$BC$2:$BG$235,5,FALSE),0)</f>
        <v>0</v>
      </c>
      <c r="AU45" s="33"/>
      <c r="AV45" s="33"/>
      <c r="AW45" s="19"/>
      <c r="AX45" s="34"/>
      <c r="AY45" s="34">
        <f>_xlfn.IFNA(VLOOKUP($AX45,Lists!$BI$2:$BJ$36,2,FALSE),0)</f>
        <v>0</v>
      </c>
      <c r="AZ45" s="34"/>
      <c r="BA45" s="34">
        <f>_xlfn.IFNA(VLOOKUP($AZ45,Lists!$BC$2:$BD$235,2,FALSE),0)</f>
        <v>0</v>
      </c>
      <c r="BB45" s="34">
        <f>_xlfn.IFNA(VLOOKUP($AZ45,Lists!$BC$2:$BE$235,3,FALSE),0)</f>
        <v>0</v>
      </c>
      <c r="BC45" s="34">
        <f>_xlfn.IFNA(VLOOKUP($AZ45,Lists!$BC$2:$BF$235,4,FALSE),0)</f>
        <v>0</v>
      </c>
      <c r="BD45" s="33"/>
      <c r="BE45" s="12"/>
      <c r="BF45" s="36"/>
      <c r="BG45" s="34" t="s">
        <v>80</v>
      </c>
      <c r="BH45" s="36"/>
      <c r="BI45" s="22"/>
      <c r="BJ45" s="20" t="s">
        <v>80</v>
      </c>
      <c r="BK45" s="20" t="s">
        <v>80</v>
      </c>
      <c r="BL45" s="22"/>
      <c r="BM45" s="22"/>
      <c r="BN45" s="20" t="s">
        <v>80</v>
      </c>
      <c r="BO45" s="34"/>
      <c r="BP45" s="20"/>
      <c r="BQ45" s="22" t="s">
        <v>80</v>
      </c>
      <c r="BR45" s="22" t="s">
        <v>80</v>
      </c>
      <c r="BS45" s="22" t="s">
        <v>80</v>
      </c>
      <c r="BT45" s="44"/>
      <c r="BU45" s="44"/>
    </row>
    <row r="46" spans="2:73" x14ac:dyDescent="0.25">
      <c r="B46" s="35" t="str">
        <f>'New Product Launch Form'!B55</f>
        <v xml:space="preserve"> </v>
      </c>
      <c r="C46" s="22" t="str">
        <f>'New Product Launch Form'!C55</f>
        <v xml:space="preserve"> </v>
      </c>
      <c r="D46" s="20">
        <f>'New Product Launch Form'!D55</f>
        <v>0</v>
      </c>
      <c r="E46" s="20" t="str">
        <f>'New Product Launch Form'!E55</f>
        <v xml:space="preserve"> </v>
      </c>
      <c r="F46" s="21" t="str">
        <f>'New Product Launch Form'!F55</f>
        <v xml:space="preserve"> </v>
      </c>
      <c r="G46" s="12" t="str">
        <f>'New Product Launch Form'!G55</f>
        <v xml:space="preserve"> </v>
      </c>
      <c r="H46" s="12" t="str">
        <f>'New Product Launch Form'!H55</f>
        <v xml:space="preserve"> </v>
      </c>
      <c r="I46" s="21">
        <f>'New Product Launch Form'!I55</f>
        <v>0</v>
      </c>
      <c r="J46" s="21">
        <f>'New Product Launch Form'!J55</f>
        <v>0</v>
      </c>
      <c r="K46" s="21">
        <f>'New Product Launch Form'!K55</f>
        <v>0</v>
      </c>
      <c r="L46" s="21">
        <f>'New Product Launch Form'!L55</f>
        <v>0</v>
      </c>
      <c r="M46" s="21">
        <f>'New Product Launch Form'!M55</f>
        <v>0</v>
      </c>
      <c r="N46" s="21">
        <f>'New Product Launch Form'!N55</f>
        <v>0</v>
      </c>
      <c r="O46" s="12" t="str">
        <f>'New Product Launch Form'!O55</f>
        <v xml:space="preserve"> </v>
      </c>
      <c r="P46" s="21">
        <f>'New Product Launch Form'!P55</f>
        <v>0</v>
      </c>
      <c r="Q46" s="21">
        <f>'New Product Launch Form'!Q55</f>
        <v>0</v>
      </c>
      <c r="R46" s="21">
        <f>'New Product Launch Form'!R55</f>
        <v>0</v>
      </c>
      <c r="S46" s="21">
        <f>'New Product Launch Form'!S55</f>
        <v>0</v>
      </c>
      <c r="T46" s="21">
        <f>'New Product Launch Form'!T55</f>
        <v>0</v>
      </c>
      <c r="U46" s="12" t="str">
        <f>'New Product Launch Form'!U55</f>
        <v xml:space="preserve"> </v>
      </c>
      <c r="V46" s="21" t="str">
        <f>'New Product Launch Form'!V55</f>
        <v xml:space="preserve"> </v>
      </c>
      <c r="W46" s="21" t="str">
        <f>'New Product Launch Form'!W55</f>
        <v xml:space="preserve"> </v>
      </c>
      <c r="X46" s="21">
        <f>'New Product Launch Form'!X55</f>
        <v>0</v>
      </c>
      <c r="Y46" s="12" t="str">
        <f>'New Product Launch Form'!Y55</f>
        <v xml:space="preserve"> </v>
      </c>
      <c r="Z46" s="21">
        <f>'New Product Launch Form'!Z55</f>
        <v>0</v>
      </c>
      <c r="AA46" s="21">
        <f>'New Product Launch Form'!AA55</f>
        <v>0</v>
      </c>
      <c r="AB46" s="12" t="str">
        <f>'New Product Launch Form'!AB55</f>
        <v xml:space="preserve"> </v>
      </c>
      <c r="AC46" s="12" t="str">
        <f>'New Product Launch Form'!AC55</f>
        <v xml:space="preserve"> </v>
      </c>
      <c r="AD46" s="12" t="str">
        <f>'New Product Launch Form'!AD55</f>
        <v xml:space="preserve"> </v>
      </c>
      <c r="AE46" s="44"/>
      <c r="AF46" s="44"/>
      <c r="AG46" s="12" t="str">
        <f>'New Product Launch Form'!AG55</f>
        <v xml:space="preserve"> </v>
      </c>
      <c r="AH46" s="12" t="str">
        <f>'New Product Launch Form'!AH55</f>
        <v xml:space="preserve"> </v>
      </c>
      <c r="AI46" s="12" t="str">
        <f>'New Product Launch Form'!AI55</f>
        <v xml:space="preserve"> </v>
      </c>
      <c r="AJ46" s="12" t="str">
        <f>'New Product Launch Form'!AJ55</f>
        <v xml:space="preserve"> </v>
      </c>
      <c r="AK46" s="12">
        <f>'New Product Launch Form'!AK55</f>
        <v>0</v>
      </c>
      <c r="AL46" s="21" t="str">
        <f>'New Product Launch Form'!AL55</f>
        <v xml:space="preserve"> </v>
      </c>
      <c r="AM46" s="21">
        <f>'New Product Launch Form'!AM55</f>
        <v>0</v>
      </c>
      <c r="AN46" s="33">
        <f>'New Product Launch Form'!AN55</f>
        <v>0</v>
      </c>
      <c r="AO46" s="33" t="str">
        <f>'New Product Launch Form'!AO55</f>
        <v xml:space="preserve"> </v>
      </c>
      <c r="AP46" s="12" t="str">
        <f>'New Product Launch Form'!AP55</f>
        <v xml:space="preserve"> </v>
      </c>
      <c r="AQ46" s="12" t="str">
        <f>'New Product Launch Form'!AQ55</f>
        <v xml:space="preserve"> </v>
      </c>
      <c r="AR46" s="12" t="str">
        <f>'New Product Launch Form'!AR55</f>
        <v xml:space="preserve"> </v>
      </c>
      <c r="AS46" s="12" t="str">
        <f>'New Product Launch Form'!AS55</f>
        <v xml:space="preserve"> </v>
      </c>
      <c r="AT46" s="34">
        <f>_xlfn.IFNA(VLOOKUP($AZ46,Lists!$BC$2:$BG$235,5,FALSE),0)</f>
        <v>0</v>
      </c>
      <c r="AU46" s="33"/>
      <c r="AV46" s="33"/>
      <c r="AW46" s="19"/>
      <c r="AX46" s="34"/>
      <c r="AY46" s="34">
        <f>_xlfn.IFNA(VLOOKUP($AX46,Lists!$BI$2:$BJ$36,2,FALSE),0)</f>
        <v>0</v>
      </c>
      <c r="AZ46" s="34"/>
      <c r="BA46" s="34">
        <f>_xlfn.IFNA(VLOOKUP($AZ46,Lists!$BC$2:$BD$235,2,FALSE),0)</f>
        <v>0</v>
      </c>
      <c r="BB46" s="34">
        <f>_xlfn.IFNA(VLOOKUP($AZ46,Lists!$BC$2:$BE$235,3,FALSE),0)</f>
        <v>0</v>
      </c>
      <c r="BC46" s="34">
        <f>_xlfn.IFNA(VLOOKUP($AZ46,Lists!$BC$2:$BF$235,4,FALSE),0)</f>
        <v>0</v>
      </c>
      <c r="BD46" s="33"/>
      <c r="BE46" s="12"/>
      <c r="BF46" s="36"/>
      <c r="BG46" s="34" t="s">
        <v>80</v>
      </c>
      <c r="BH46" s="36"/>
      <c r="BI46" s="22"/>
      <c r="BJ46" s="20" t="s">
        <v>80</v>
      </c>
      <c r="BK46" s="20" t="s">
        <v>80</v>
      </c>
      <c r="BL46" s="22"/>
      <c r="BM46" s="22"/>
      <c r="BN46" s="20" t="s">
        <v>80</v>
      </c>
      <c r="BO46" s="34"/>
      <c r="BP46" s="20"/>
      <c r="BQ46" s="22" t="s">
        <v>80</v>
      </c>
      <c r="BR46" s="22" t="s">
        <v>80</v>
      </c>
      <c r="BS46" s="22" t="s">
        <v>80</v>
      </c>
      <c r="BT46" s="44"/>
      <c r="BU46" s="44"/>
    </row>
    <row r="47" spans="2:73" x14ac:dyDescent="0.25">
      <c r="B47" s="35" t="str">
        <f>'New Product Launch Form'!B56</f>
        <v xml:space="preserve"> </v>
      </c>
      <c r="C47" s="22" t="str">
        <f>'New Product Launch Form'!C56</f>
        <v xml:space="preserve"> </v>
      </c>
      <c r="D47" s="20">
        <f>'New Product Launch Form'!D56</f>
        <v>0</v>
      </c>
      <c r="E47" s="20" t="str">
        <f>'New Product Launch Form'!E56</f>
        <v xml:space="preserve"> </v>
      </c>
      <c r="F47" s="21" t="str">
        <f>'New Product Launch Form'!F56</f>
        <v xml:space="preserve"> </v>
      </c>
      <c r="G47" s="12" t="str">
        <f>'New Product Launch Form'!G56</f>
        <v xml:space="preserve"> </v>
      </c>
      <c r="H47" s="12" t="str">
        <f>'New Product Launch Form'!H56</f>
        <v xml:space="preserve"> </v>
      </c>
      <c r="I47" s="21">
        <f>'New Product Launch Form'!I56</f>
        <v>0</v>
      </c>
      <c r="J47" s="21">
        <f>'New Product Launch Form'!J56</f>
        <v>0</v>
      </c>
      <c r="K47" s="21">
        <f>'New Product Launch Form'!K56</f>
        <v>0</v>
      </c>
      <c r="L47" s="21">
        <f>'New Product Launch Form'!L56</f>
        <v>0</v>
      </c>
      <c r="M47" s="21">
        <f>'New Product Launch Form'!M56</f>
        <v>0</v>
      </c>
      <c r="N47" s="21">
        <f>'New Product Launch Form'!N56</f>
        <v>0</v>
      </c>
      <c r="O47" s="12" t="str">
        <f>'New Product Launch Form'!O56</f>
        <v xml:space="preserve"> </v>
      </c>
      <c r="P47" s="21">
        <f>'New Product Launch Form'!P56</f>
        <v>0</v>
      </c>
      <c r="Q47" s="21">
        <f>'New Product Launch Form'!Q56</f>
        <v>0</v>
      </c>
      <c r="R47" s="21">
        <f>'New Product Launch Form'!R56</f>
        <v>0</v>
      </c>
      <c r="S47" s="21">
        <f>'New Product Launch Form'!S56</f>
        <v>0</v>
      </c>
      <c r="T47" s="21">
        <f>'New Product Launch Form'!T56</f>
        <v>0</v>
      </c>
      <c r="U47" s="12" t="str">
        <f>'New Product Launch Form'!U56</f>
        <v xml:space="preserve"> </v>
      </c>
      <c r="V47" s="21" t="str">
        <f>'New Product Launch Form'!V56</f>
        <v xml:space="preserve"> </v>
      </c>
      <c r="W47" s="21" t="str">
        <f>'New Product Launch Form'!W56</f>
        <v xml:space="preserve"> </v>
      </c>
      <c r="X47" s="21">
        <f>'New Product Launch Form'!X56</f>
        <v>0</v>
      </c>
      <c r="Y47" s="12" t="str">
        <f>'New Product Launch Form'!Y56</f>
        <v xml:space="preserve"> </v>
      </c>
      <c r="Z47" s="21">
        <f>'New Product Launch Form'!Z56</f>
        <v>0</v>
      </c>
      <c r="AA47" s="21">
        <f>'New Product Launch Form'!AA56</f>
        <v>0</v>
      </c>
      <c r="AB47" s="12" t="str">
        <f>'New Product Launch Form'!AB56</f>
        <v xml:space="preserve"> </v>
      </c>
      <c r="AC47" s="12" t="str">
        <f>'New Product Launch Form'!AC56</f>
        <v xml:space="preserve"> </v>
      </c>
      <c r="AD47" s="12" t="str">
        <f>'New Product Launch Form'!AD56</f>
        <v xml:space="preserve"> </v>
      </c>
      <c r="AE47" s="44"/>
      <c r="AF47" s="44"/>
      <c r="AG47" s="12" t="str">
        <f>'New Product Launch Form'!AG56</f>
        <v xml:space="preserve"> </v>
      </c>
      <c r="AH47" s="12" t="str">
        <f>'New Product Launch Form'!AH56</f>
        <v xml:space="preserve"> </v>
      </c>
      <c r="AI47" s="12" t="str">
        <f>'New Product Launch Form'!AI56</f>
        <v xml:space="preserve"> </v>
      </c>
      <c r="AJ47" s="12" t="str">
        <f>'New Product Launch Form'!AJ56</f>
        <v xml:space="preserve"> </v>
      </c>
      <c r="AK47" s="12">
        <f>'New Product Launch Form'!AK56</f>
        <v>0</v>
      </c>
      <c r="AL47" s="21" t="str">
        <f>'New Product Launch Form'!AL56</f>
        <v xml:space="preserve"> </v>
      </c>
      <c r="AM47" s="21">
        <f>'New Product Launch Form'!AM56</f>
        <v>0</v>
      </c>
      <c r="AN47" s="33">
        <f>'New Product Launch Form'!AN56</f>
        <v>0</v>
      </c>
      <c r="AO47" s="33" t="str">
        <f>'New Product Launch Form'!AO56</f>
        <v xml:space="preserve"> </v>
      </c>
      <c r="AP47" s="12" t="str">
        <f>'New Product Launch Form'!AP56</f>
        <v xml:space="preserve"> </v>
      </c>
      <c r="AQ47" s="12" t="str">
        <f>'New Product Launch Form'!AQ56</f>
        <v xml:space="preserve"> </v>
      </c>
      <c r="AR47" s="12" t="str">
        <f>'New Product Launch Form'!AR56</f>
        <v xml:space="preserve"> </v>
      </c>
      <c r="AS47" s="12" t="str">
        <f>'New Product Launch Form'!AS56</f>
        <v xml:space="preserve"> </v>
      </c>
      <c r="AT47" s="34">
        <f>_xlfn.IFNA(VLOOKUP($AZ47,Lists!$BC$2:$BG$235,5,FALSE),0)</f>
        <v>0</v>
      </c>
      <c r="AU47" s="33"/>
      <c r="AV47" s="33"/>
      <c r="AW47" s="19"/>
      <c r="AX47" s="34"/>
      <c r="AY47" s="34">
        <f>_xlfn.IFNA(VLOOKUP($AX47,Lists!$BI$2:$BJ$36,2,FALSE),0)</f>
        <v>0</v>
      </c>
      <c r="AZ47" s="34"/>
      <c r="BA47" s="34">
        <f>_xlfn.IFNA(VLOOKUP($AZ47,Lists!$BC$2:$BD$235,2,FALSE),0)</f>
        <v>0</v>
      </c>
      <c r="BB47" s="34">
        <f>_xlfn.IFNA(VLOOKUP($AZ47,Lists!$BC$2:$BE$235,3,FALSE),0)</f>
        <v>0</v>
      </c>
      <c r="BC47" s="34">
        <f>_xlfn.IFNA(VLOOKUP($AZ47,Lists!$BC$2:$BF$235,4,FALSE),0)</f>
        <v>0</v>
      </c>
      <c r="BD47" s="33"/>
      <c r="BE47" s="12"/>
      <c r="BF47" s="36"/>
      <c r="BG47" s="34" t="s">
        <v>80</v>
      </c>
      <c r="BH47" s="36"/>
      <c r="BI47" s="22"/>
      <c r="BJ47" s="20" t="s">
        <v>80</v>
      </c>
      <c r="BK47" s="20" t="s">
        <v>80</v>
      </c>
      <c r="BL47" s="22"/>
      <c r="BM47" s="22"/>
      <c r="BN47" s="20" t="s">
        <v>80</v>
      </c>
      <c r="BO47" s="34"/>
      <c r="BP47" s="20"/>
      <c r="BQ47" s="22" t="s">
        <v>80</v>
      </c>
      <c r="BR47" s="22" t="s">
        <v>80</v>
      </c>
      <c r="BS47" s="22" t="s">
        <v>80</v>
      </c>
      <c r="BT47" s="44"/>
      <c r="BU47" s="44"/>
    </row>
    <row r="48" spans="2:73" x14ac:dyDescent="0.25">
      <c r="B48" s="35" t="str">
        <f>'New Product Launch Form'!B57</f>
        <v xml:space="preserve"> </v>
      </c>
      <c r="C48" s="22" t="str">
        <f>'New Product Launch Form'!C57</f>
        <v xml:space="preserve"> </v>
      </c>
      <c r="D48" s="20">
        <f>'New Product Launch Form'!D57</f>
        <v>0</v>
      </c>
      <c r="E48" s="20" t="str">
        <f>'New Product Launch Form'!E57</f>
        <v xml:space="preserve"> </v>
      </c>
      <c r="F48" s="21" t="str">
        <f>'New Product Launch Form'!F57</f>
        <v xml:space="preserve"> </v>
      </c>
      <c r="G48" s="12" t="str">
        <f>'New Product Launch Form'!G57</f>
        <v xml:space="preserve"> </v>
      </c>
      <c r="H48" s="12" t="str">
        <f>'New Product Launch Form'!H57</f>
        <v xml:space="preserve"> </v>
      </c>
      <c r="I48" s="21">
        <f>'New Product Launch Form'!I57</f>
        <v>0</v>
      </c>
      <c r="J48" s="21">
        <f>'New Product Launch Form'!J57</f>
        <v>0</v>
      </c>
      <c r="K48" s="21">
        <f>'New Product Launch Form'!K57</f>
        <v>0</v>
      </c>
      <c r="L48" s="21">
        <f>'New Product Launch Form'!L57</f>
        <v>0</v>
      </c>
      <c r="M48" s="21">
        <f>'New Product Launch Form'!M57</f>
        <v>0</v>
      </c>
      <c r="N48" s="21">
        <f>'New Product Launch Form'!N57</f>
        <v>0</v>
      </c>
      <c r="O48" s="12" t="str">
        <f>'New Product Launch Form'!O57</f>
        <v xml:space="preserve"> </v>
      </c>
      <c r="P48" s="21">
        <f>'New Product Launch Form'!P57</f>
        <v>0</v>
      </c>
      <c r="Q48" s="21">
        <f>'New Product Launch Form'!Q57</f>
        <v>0</v>
      </c>
      <c r="R48" s="21">
        <f>'New Product Launch Form'!R57</f>
        <v>0</v>
      </c>
      <c r="S48" s="21">
        <f>'New Product Launch Form'!S57</f>
        <v>0</v>
      </c>
      <c r="T48" s="21">
        <f>'New Product Launch Form'!T57</f>
        <v>0</v>
      </c>
      <c r="U48" s="12" t="str">
        <f>'New Product Launch Form'!U57</f>
        <v xml:space="preserve"> </v>
      </c>
      <c r="V48" s="21" t="str">
        <f>'New Product Launch Form'!V57</f>
        <v xml:space="preserve"> </v>
      </c>
      <c r="W48" s="21" t="str">
        <f>'New Product Launch Form'!W57</f>
        <v xml:space="preserve"> </v>
      </c>
      <c r="X48" s="21">
        <f>'New Product Launch Form'!X57</f>
        <v>0</v>
      </c>
      <c r="Y48" s="12" t="str">
        <f>'New Product Launch Form'!Y57</f>
        <v xml:space="preserve"> </v>
      </c>
      <c r="Z48" s="21">
        <f>'New Product Launch Form'!Z57</f>
        <v>0</v>
      </c>
      <c r="AA48" s="21">
        <f>'New Product Launch Form'!AA57</f>
        <v>0</v>
      </c>
      <c r="AB48" s="12" t="str">
        <f>'New Product Launch Form'!AB57</f>
        <v xml:space="preserve"> </v>
      </c>
      <c r="AC48" s="12" t="str">
        <f>'New Product Launch Form'!AC57</f>
        <v xml:space="preserve"> </v>
      </c>
      <c r="AD48" s="12" t="str">
        <f>'New Product Launch Form'!AD57</f>
        <v xml:space="preserve"> </v>
      </c>
      <c r="AE48" s="44"/>
      <c r="AF48" s="44"/>
      <c r="AG48" s="12" t="str">
        <f>'New Product Launch Form'!AG57</f>
        <v xml:space="preserve"> </v>
      </c>
      <c r="AH48" s="12" t="str">
        <f>'New Product Launch Form'!AH57</f>
        <v xml:space="preserve"> </v>
      </c>
      <c r="AI48" s="12" t="str">
        <f>'New Product Launch Form'!AI57</f>
        <v xml:space="preserve"> </v>
      </c>
      <c r="AJ48" s="12" t="str">
        <f>'New Product Launch Form'!AJ57</f>
        <v xml:space="preserve"> </v>
      </c>
      <c r="AK48" s="12">
        <f>'New Product Launch Form'!AK57</f>
        <v>0</v>
      </c>
      <c r="AL48" s="21" t="str">
        <f>'New Product Launch Form'!AL57</f>
        <v xml:space="preserve"> </v>
      </c>
      <c r="AM48" s="21">
        <f>'New Product Launch Form'!AM57</f>
        <v>0</v>
      </c>
      <c r="AN48" s="33">
        <f>'New Product Launch Form'!AN57</f>
        <v>0</v>
      </c>
      <c r="AO48" s="33" t="str">
        <f>'New Product Launch Form'!AO57</f>
        <v xml:space="preserve"> </v>
      </c>
      <c r="AP48" s="12" t="str">
        <f>'New Product Launch Form'!AP57</f>
        <v xml:space="preserve"> </v>
      </c>
      <c r="AQ48" s="12" t="str">
        <f>'New Product Launch Form'!AQ57</f>
        <v xml:space="preserve"> </v>
      </c>
      <c r="AR48" s="12" t="str">
        <f>'New Product Launch Form'!AR57</f>
        <v xml:space="preserve"> </v>
      </c>
      <c r="AS48" s="12" t="str">
        <f>'New Product Launch Form'!AS57</f>
        <v xml:space="preserve"> </v>
      </c>
      <c r="AT48" s="34">
        <f>_xlfn.IFNA(VLOOKUP($AZ48,Lists!$BC$2:$BG$235,5,FALSE),0)</f>
        <v>0</v>
      </c>
      <c r="AU48" s="33"/>
      <c r="AV48" s="33"/>
      <c r="AW48" s="19"/>
      <c r="AX48" s="34"/>
      <c r="AY48" s="34">
        <f>_xlfn.IFNA(VLOOKUP($AX48,Lists!$BI$2:$BJ$36,2,FALSE),0)</f>
        <v>0</v>
      </c>
      <c r="AZ48" s="34"/>
      <c r="BA48" s="34">
        <f>_xlfn.IFNA(VLOOKUP($AZ48,Lists!$BC$2:$BD$235,2,FALSE),0)</f>
        <v>0</v>
      </c>
      <c r="BB48" s="34">
        <f>_xlfn.IFNA(VLOOKUP($AZ48,Lists!$BC$2:$BE$235,3,FALSE),0)</f>
        <v>0</v>
      </c>
      <c r="BC48" s="34">
        <f>_xlfn.IFNA(VLOOKUP($AZ48,Lists!$BC$2:$BF$235,4,FALSE),0)</f>
        <v>0</v>
      </c>
      <c r="BD48" s="33"/>
      <c r="BE48" s="12"/>
      <c r="BF48" s="36"/>
      <c r="BG48" s="34" t="s">
        <v>80</v>
      </c>
      <c r="BH48" s="36"/>
      <c r="BI48" s="22"/>
      <c r="BJ48" s="20" t="s">
        <v>80</v>
      </c>
      <c r="BK48" s="20" t="s">
        <v>80</v>
      </c>
      <c r="BL48" s="22"/>
      <c r="BM48" s="22"/>
      <c r="BN48" s="20" t="s">
        <v>80</v>
      </c>
      <c r="BO48" s="34"/>
      <c r="BP48" s="20"/>
      <c r="BQ48" s="22" t="s">
        <v>80</v>
      </c>
      <c r="BR48" s="22" t="s">
        <v>80</v>
      </c>
      <c r="BS48" s="22" t="s">
        <v>80</v>
      </c>
      <c r="BT48" s="44"/>
      <c r="BU48" s="44"/>
    </row>
    <row r="49" spans="2:73" x14ac:dyDescent="0.25">
      <c r="B49" s="35" t="str">
        <f>'New Product Launch Form'!B58</f>
        <v xml:space="preserve"> </v>
      </c>
      <c r="C49" s="22" t="str">
        <f>'New Product Launch Form'!C58</f>
        <v xml:space="preserve"> </v>
      </c>
      <c r="D49" s="20">
        <f>'New Product Launch Form'!D58</f>
        <v>0</v>
      </c>
      <c r="E49" s="20" t="str">
        <f>'New Product Launch Form'!E58</f>
        <v xml:space="preserve"> </v>
      </c>
      <c r="F49" s="21" t="str">
        <f>'New Product Launch Form'!F58</f>
        <v xml:space="preserve"> </v>
      </c>
      <c r="G49" s="12" t="str">
        <f>'New Product Launch Form'!G58</f>
        <v xml:space="preserve"> </v>
      </c>
      <c r="H49" s="12" t="str">
        <f>'New Product Launch Form'!H58</f>
        <v xml:space="preserve"> </v>
      </c>
      <c r="I49" s="21">
        <f>'New Product Launch Form'!I58</f>
        <v>0</v>
      </c>
      <c r="J49" s="21">
        <f>'New Product Launch Form'!J58</f>
        <v>0</v>
      </c>
      <c r="K49" s="21">
        <f>'New Product Launch Form'!K58</f>
        <v>0</v>
      </c>
      <c r="L49" s="21">
        <f>'New Product Launch Form'!L58</f>
        <v>0</v>
      </c>
      <c r="M49" s="21">
        <f>'New Product Launch Form'!M58</f>
        <v>0</v>
      </c>
      <c r="N49" s="21">
        <f>'New Product Launch Form'!N58</f>
        <v>0</v>
      </c>
      <c r="O49" s="12" t="str">
        <f>'New Product Launch Form'!O58</f>
        <v xml:space="preserve"> </v>
      </c>
      <c r="P49" s="21">
        <f>'New Product Launch Form'!P58</f>
        <v>0</v>
      </c>
      <c r="Q49" s="21">
        <f>'New Product Launch Form'!Q58</f>
        <v>0</v>
      </c>
      <c r="R49" s="21">
        <f>'New Product Launch Form'!R58</f>
        <v>0</v>
      </c>
      <c r="S49" s="21">
        <f>'New Product Launch Form'!S58</f>
        <v>0</v>
      </c>
      <c r="T49" s="21">
        <f>'New Product Launch Form'!T58</f>
        <v>0</v>
      </c>
      <c r="U49" s="12" t="str">
        <f>'New Product Launch Form'!U58</f>
        <v xml:space="preserve"> </v>
      </c>
      <c r="V49" s="21" t="str">
        <f>'New Product Launch Form'!V58</f>
        <v xml:space="preserve"> </v>
      </c>
      <c r="W49" s="21" t="str">
        <f>'New Product Launch Form'!W58</f>
        <v xml:space="preserve"> </v>
      </c>
      <c r="X49" s="21">
        <f>'New Product Launch Form'!X58</f>
        <v>0</v>
      </c>
      <c r="Y49" s="12" t="str">
        <f>'New Product Launch Form'!Y58</f>
        <v xml:space="preserve"> </v>
      </c>
      <c r="Z49" s="21">
        <f>'New Product Launch Form'!Z58</f>
        <v>0</v>
      </c>
      <c r="AA49" s="21">
        <f>'New Product Launch Form'!AA58</f>
        <v>0</v>
      </c>
      <c r="AB49" s="12" t="str">
        <f>'New Product Launch Form'!AB58</f>
        <v xml:space="preserve"> </v>
      </c>
      <c r="AC49" s="12" t="str">
        <f>'New Product Launch Form'!AC58</f>
        <v xml:space="preserve"> </v>
      </c>
      <c r="AD49" s="12" t="str">
        <f>'New Product Launch Form'!AD58</f>
        <v xml:space="preserve"> </v>
      </c>
      <c r="AE49" s="44"/>
      <c r="AF49" s="44"/>
      <c r="AG49" s="12" t="str">
        <f>'New Product Launch Form'!AG58</f>
        <v xml:space="preserve"> </v>
      </c>
      <c r="AH49" s="12" t="str">
        <f>'New Product Launch Form'!AH58</f>
        <v xml:space="preserve"> </v>
      </c>
      <c r="AI49" s="12" t="str">
        <f>'New Product Launch Form'!AI58</f>
        <v xml:space="preserve"> </v>
      </c>
      <c r="AJ49" s="12" t="str">
        <f>'New Product Launch Form'!AJ58</f>
        <v xml:space="preserve"> </v>
      </c>
      <c r="AK49" s="12">
        <f>'New Product Launch Form'!AK58</f>
        <v>0</v>
      </c>
      <c r="AL49" s="21" t="str">
        <f>'New Product Launch Form'!AL58</f>
        <v xml:space="preserve"> </v>
      </c>
      <c r="AM49" s="21">
        <f>'New Product Launch Form'!AM58</f>
        <v>0</v>
      </c>
      <c r="AN49" s="33">
        <f>'New Product Launch Form'!AN58</f>
        <v>0</v>
      </c>
      <c r="AO49" s="33" t="str">
        <f>'New Product Launch Form'!AO58</f>
        <v xml:space="preserve"> </v>
      </c>
      <c r="AP49" s="12" t="str">
        <f>'New Product Launch Form'!AP58</f>
        <v xml:space="preserve"> </v>
      </c>
      <c r="AQ49" s="12" t="str">
        <f>'New Product Launch Form'!AQ58</f>
        <v xml:space="preserve"> </v>
      </c>
      <c r="AR49" s="12" t="str">
        <f>'New Product Launch Form'!AR58</f>
        <v xml:space="preserve"> </v>
      </c>
      <c r="AS49" s="12" t="str">
        <f>'New Product Launch Form'!AS58</f>
        <v xml:space="preserve"> </v>
      </c>
      <c r="AT49" s="34">
        <f>_xlfn.IFNA(VLOOKUP($AZ49,Lists!$BC$2:$BG$235,5,FALSE),0)</f>
        <v>0</v>
      </c>
      <c r="AU49" s="33"/>
      <c r="AV49" s="33"/>
      <c r="AW49" s="19"/>
      <c r="AX49" s="34"/>
      <c r="AY49" s="34">
        <f>_xlfn.IFNA(VLOOKUP($AX49,Lists!$BI$2:$BJ$36,2,FALSE),0)</f>
        <v>0</v>
      </c>
      <c r="AZ49" s="34"/>
      <c r="BA49" s="34">
        <f>_xlfn.IFNA(VLOOKUP($AZ49,Lists!$BC$2:$BD$235,2,FALSE),0)</f>
        <v>0</v>
      </c>
      <c r="BB49" s="34">
        <f>_xlfn.IFNA(VLOOKUP($AZ49,Lists!$BC$2:$BE$235,3,FALSE),0)</f>
        <v>0</v>
      </c>
      <c r="BC49" s="34">
        <f>_xlfn.IFNA(VLOOKUP($AZ49,Lists!$BC$2:$BF$235,4,FALSE),0)</f>
        <v>0</v>
      </c>
      <c r="BD49" s="33"/>
      <c r="BE49" s="12"/>
      <c r="BF49" s="36"/>
      <c r="BG49" s="34" t="s">
        <v>80</v>
      </c>
      <c r="BH49" s="36"/>
      <c r="BI49" s="22"/>
      <c r="BJ49" s="20" t="s">
        <v>80</v>
      </c>
      <c r="BK49" s="20" t="s">
        <v>80</v>
      </c>
      <c r="BL49" s="22"/>
      <c r="BM49" s="22"/>
      <c r="BN49" s="20" t="s">
        <v>80</v>
      </c>
      <c r="BO49" s="34"/>
      <c r="BP49" s="20"/>
      <c r="BQ49" s="22" t="s">
        <v>80</v>
      </c>
      <c r="BR49" s="22" t="s">
        <v>80</v>
      </c>
      <c r="BS49" s="22" t="s">
        <v>80</v>
      </c>
      <c r="BT49" s="44"/>
      <c r="BU49" s="44"/>
    </row>
    <row r="50" spans="2:73" x14ac:dyDescent="0.25">
      <c r="B50" s="35" t="str">
        <f>'New Product Launch Form'!B59</f>
        <v xml:space="preserve"> </v>
      </c>
      <c r="C50" s="22" t="str">
        <f>'New Product Launch Form'!C59</f>
        <v xml:space="preserve"> </v>
      </c>
      <c r="D50" s="20">
        <f>'New Product Launch Form'!D59</f>
        <v>0</v>
      </c>
      <c r="E50" s="20" t="str">
        <f>'New Product Launch Form'!E59</f>
        <v xml:space="preserve"> </v>
      </c>
      <c r="F50" s="21" t="str">
        <f>'New Product Launch Form'!F59</f>
        <v xml:space="preserve"> </v>
      </c>
      <c r="G50" s="12" t="str">
        <f>'New Product Launch Form'!G59</f>
        <v xml:space="preserve"> </v>
      </c>
      <c r="H50" s="12" t="str">
        <f>'New Product Launch Form'!H59</f>
        <v xml:space="preserve"> </v>
      </c>
      <c r="I50" s="21">
        <f>'New Product Launch Form'!I59</f>
        <v>0</v>
      </c>
      <c r="J50" s="21">
        <f>'New Product Launch Form'!J59</f>
        <v>0</v>
      </c>
      <c r="K50" s="21">
        <f>'New Product Launch Form'!K59</f>
        <v>0</v>
      </c>
      <c r="L50" s="21">
        <f>'New Product Launch Form'!L59</f>
        <v>0</v>
      </c>
      <c r="M50" s="21">
        <f>'New Product Launch Form'!M59</f>
        <v>0</v>
      </c>
      <c r="N50" s="21">
        <f>'New Product Launch Form'!N59</f>
        <v>0</v>
      </c>
      <c r="O50" s="12" t="str">
        <f>'New Product Launch Form'!O59</f>
        <v xml:space="preserve"> </v>
      </c>
      <c r="P50" s="21">
        <f>'New Product Launch Form'!P59</f>
        <v>0</v>
      </c>
      <c r="Q50" s="21">
        <f>'New Product Launch Form'!Q59</f>
        <v>0</v>
      </c>
      <c r="R50" s="21">
        <f>'New Product Launch Form'!R59</f>
        <v>0</v>
      </c>
      <c r="S50" s="21">
        <f>'New Product Launch Form'!S59</f>
        <v>0</v>
      </c>
      <c r="T50" s="21">
        <f>'New Product Launch Form'!T59</f>
        <v>0</v>
      </c>
      <c r="U50" s="12" t="str">
        <f>'New Product Launch Form'!U59</f>
        <v xml:space="preserve"> </v>
      </c>
      <c r="V50" s="21" t="str">
        <f>'New Product Launch Form'!V59</f>
        <v xml:space="preserve"> </v>
      </c>
      <c r="W50" s="21" t="str">
        <f>'New Product Launch Form'!W59</f>
        <v xml:space="preserve"> </v>
      </c>
      <c r="X50" s="21">
        <f>'New Product Launch Form'!X59</f>
        <v>0</v>
      </c>
      <c r="Y50" s="12" t="str">
        <f>'New Product Launch Form'!Y59</f>
        <v xml:space="preserve"> </v>
      </c>
      <c r="Z50" s="21">
        <f>'New Product Launch Form'!Z59</f>
        <v>0</v>
      </c>
      <c r="AA50" s="21">
        <f>'New Product Launch Form'!AA59</f>
        <v>0</v>
      </c>
      <c r="AB50" s="12" t="str">
        <f>'New Product Launch Form'!AB59</f>
        <v xml:space="preserve"> </v>
      </c>
      <c r="AC50" s="12" t="str">
        <f>'New Product Launch Form'!AC59</f>
        <v xml:space="preserve"> </v>
      </c>
      <c r="AD50" s="12" t="str">
        <f>'New Product Launch Form'!AD59</f>
        <v xml:space="preserve"> </v>
      </c>
      <c r="AE50" s="44"/>
      <c r="AF50" s="44"/>
      <c r="AG50" s="12" t="str">
        <f>'New Product Launch Form'!AG59</f>
        <v xml:space="preserve"> </v>
      </c>
      <c r="AH50" s="12" t="str">
        <f>'New Product Launch Form'!AH59</f>
        <v xml:space="preserve"> </v>
      </c>
      <c r="AI50" s="12" t="str">
        <f>'New Product Launch Form'!AI59</f>
        <v xml:space="preserve"> </v>
      </c>
      <c r="AJ50" s="12" t="str">
        <f>'New Product Launch Form'!AJ59</f>
        <v xml:space="preserve"> </v>
      </c>
      <c r="AK50" s="12">
        <f>'New Product Launch Form'!AK59</f>
        <v>0</v>
      </c>
      <c r="AL50" s="21" t="str">
        <f>'New Product Launch Form'!AL59</f>
        <v xml:space="preserve"> </v>
      </c>
      <c r="AM50" s="21">
        <f>'New Product Launch Form'!AM59</f>
        <v>0</v>
      </c>
      <c r="AN50" s="33">
        <f>'New Product Launch Form'!AN59</f>
        <v>0</v>
      </c>
      <c r="AO50" s="33" t="str">
        <f>'New Product Launch Form'!AO59</f>
        <v xml:space="preserve"> </v>
      </c>
      <c r="AP50" s="12" t="str">
        <f>'New Product Launch Form'!AP59</f>
        <v xml:space="preserve"> </v>
      </c>
      <c r="AQ50" s="12" t="str">
        <f>'New Product Launch Form'!AQ59</f>
        <v xml:space="preserve"> </v>
      </c>
      <c r="AR50" s="12" t="str">
        <f>'New Product Launch Form'!AR59</f>
        <v xml:space="preserve"> </v>
      </c>
      <c r="AS50" s="12" t="str">
        <f>'New Product Launch Form'!AS59</f>
        <v xml:space="preserve"> </v>
      </c>
      <c r="AT50" s="34">
        <f>_xlfn.IFNA(VLOOKUP($AZ50,Lists!$BC$2:$BG$235,5,FALSE),0)</f>
        <v>0</v>
      </c>
      <c r="AU50" s="33"/>
      <c r="AV50" s="33"/>
      <c r="AW50" s="19"/>
      <c r="AX50" s="34"/>
      <c r="AY50" s="34">
        <f>_xlfn.IFNA(VLOOKUP($AX50,Lists!$BI$2:$BJ$36,2,FALSE),0)</f>
        <v>0</v>
      </c>
      <c r="AZ50" s="34"/>
      <c r="BA50" s="34">
        <f>_xlfn.IFNA(VLOOKUP($AZ50,Lists!$BC$2:$BD$235,2,FALSE),0)</f>
        <v>0</v>
      </c>
      <c r="BB50" s="34">
        <f>_xlfn.IFNA(VLOOKUP($AZ50,Lists!$BC$2:$BE$235,3,FALSE),0)</f>
        <v>0</v>
      </c>
      <c r="BC50" s="34">
        <f>_xlfn.IFNA(VLOOKUP($AZ50,Lists!$BC$2:$BF$235,4,FALSE),0)</f>
        <v>0</v>
      </c>
      <c r="BD50" s="33"/>
      <c r="BE50" s="12"/>
      <c r="BF50" s="36"/>
      <c r="BG50" s="34" t="s">
        <v>80</v>
      </c>
      <c r="BH50" s="36"/>
      <c r="BI50" s="22"/>
      <c r="BJ50" s="20" t="s">
        <v>80</v>
      </c>
      <c r="BK50" s="20" t="s">
        <v>80</v>
      </c>
      <c r="BL50" s="22"/>
      <c r="BM50" s="22"/>
      <c r="BN50" s="20" t="s">
        <v>80</v>
      </c>
      <c r="BO50" s="34"/>
      <c r="BP50" s="20"/>
      <c r="BQ50" s="22" t="s">
        <v>80</v>
      </c>
      <c r="BR50" s="22" t="s">
        <v>80</v>
      </c>
      <c r="BS50" s="22" t="s">
        <v>80</v>
      </c>
      <c r="BT50" s="44"/>
      <c r="BU50" s="44"/>
    </row>
    <row r="51" spans="2:73" x14ac:dyDescent="0.25">
      <c r="B51" s="35" t="str">
        <f>'New Product Launch Form'!B60</f>
        <v xml:space="preserve"> </v>
      </c>
      <c r="C51" s="22" t="str">
        <f>'New Product Launch Form'!C60</f>
        <v xml:space="preserve"> </v>
      </c>
      <c r="D51" s="20">
        <f>'New Product Launch Form'!D60</f>
        <v>0</v>
      </c>
      <c r="E51" s="20" t="str">
        <f>'New Product Launch Form'!E60</f>
        <v xml:space="preserve"> </v>
      </c>
      <c r="F51" s="21" t="str">
        <f>'New Product Launch Form'!F60</f>
        <v xml:space="preserve"> </v>
      </c>
      <c r="G51" s="12" t="str">
        <f>'New Product Launch Form'!G60</f>
        <v xml:space="preserve"> </v>
      </c>
      <c r="H51" s="12" t="str">
        <f>'New Product Launch Form'!H60</f>
        <v xml:space="preserve"> </v>
      </c>
      <c r="I51" s="21">
        <f>'New Product Launch Form'!I60</f>
        <v>0</v>
      </c>
      <c r="J51" s="21">
        <f>'New Product Launch Form'!J60</f>
        <v>0</v>
      </c>
      <c r="K51" s="21">
        <f>'New Product Launch Form'!K60</f>
        <v>0</v>
      </c>
      <c r="L51" s="21">
        <f>'New Product Launch Form'!L60</f>
        <v>0</v>
      </c>
      <c r="M51" s="21">
        <f>'New Product Launch Form'!M60</f>
        <v>0</v>
      </c>
      <c r="N51" s="21">
        <f>'New Product Launch Form'!N60</f>
        <v>0</v>
      </c>
      <c r="O51" s="12" t="str">
        <f>'New Product Launch Form'!O60</f>
        <v xml:space="preserve"> </v>
      </c>
      <c r="P51" s="21">
        <f>'New Product Launch Form'!P60</f>
        <v>0</v>
      </c>
      <c r="Q51" s="21">
        <f>'New Product Launch Form'!Q60</f>
        <v>0</v>
      </c>
      <c r="R51" s="21">
        <f>'New Product Launch Form'!R60</f>
        <v>0</v>
      </c>
      <c r="S51" s="21">
        <f>'New Product Launch Form'!S60</f>
        <v>0</v>
      </c>
      <c r="T51" s="21">
        <f>'New Product Launch Form'!T60</f>
        <v>0</v>
      </c>
      <c r="U51" s="12" t="str">
        <f>'New Product Launch Form'!U60</f>
        <v xml:space="preserve"> </v>
      </c>
      <c r="V51" s="21" t="str">
        <f>'New Product Launch Form'!V60</f>
        <v xml:space="preserve"> </v>
      </c>
      <c r="W51" s="21" t="str">
        <f>'New Product Launch Form'!W60</f>
        <v xml:space="preserve"> </v>
      </c>
      <c r="X51" s="21">
        <f>'New Product Launch Form'!X60</f>
        <v>0</v>
      </c>
      <c r="Y51" s="12" t="str">
        <f>'New Product Launch Form'!Y60</f>
        <v xml:space="preserve"> </v>
      </c>
      <c r="Z51" s="21">
        <f>'New Product Launch Form'!Z60</f>
        <v>0</v>
      </c>
      <c r="AA51" s="21">
        <f>'New Product Launch Form'!AA60</f>
        <v>0</v>
      </c>
      <c r="AB51" s="12" t="str">
        <f>'New Product Launch Form'!AB60</f>
        <v xml:space="preserve"> </v>
      </c>
      <c r="AC51" s="12" t="str">
        <f>'New Product Launch Form'!AC60</f>
        <v xml:space="preserve"> </v>
      </c>
      <c r="AD51" s="12" t="str">
        <f>'New Product Launch Form'!AD60</f>
        <v xml:space="preserve"> </v>
      </c>
      <c r="AE51" s="44"/>
      <c r="AF51" s="44"/>
      <c r="AG51" s="12" t="str">
        <f>'New Product Launch Form'!AG60</f>
        <v xml:space="preserve"> </v>
      </c>
      <c r="AH51" s="12" t="str">
        <f>'New Product Launch Form'!AH60</f>
        <v xml:space="preserve"> </v>
      </c>
      <c r="AI51" s="12" t="str">
        <f>'New Product Launch Form'!AI60</f>
        <v xml:space="preserve"> </v>
      </c>
      <c r="AJ51" s="12" t="str">
        <f>'New Product Launch Form'!AJ60</f>
        <v xml:space="preserve"> </v>
      </c>
      <c r="AK51" s="12">
        <f>'New Product Launch Form'!AK60</f>
        <v>0</v>
      </c>
      <c r="AL51" s="21" t="str">
        <f>'New Product Launch Form'!AL60</f>
        <v xml:space="preserve"> </v>
      </c>
      <c r="AM51" s="21">
        <f>'New Product Launch Form'!AM60</f>
        <v>0</v>
      </c>
      <c r="AN51" s="33">
        <f>'New Product Launch Form'!AN60</f>
        <v>0</v>
      </c>
      <c r="AO51" s="33" t="str">
        <f>'New Product Launch Form'!AO60</f>
        <v xml:space="preserve"> </v>
      </c>
      <c r="AP51" s="12" t="str">
        <f>'New Product Launch Form'!AP60</f>
        <v xml:space="preserve"> </v>
      </c>
      <c r="AQ51" s="12" t="str">
        <f>'New Product Launch Form'!AQ60</f>
        <v xml:space="preserve"> </v>
      </c>
      <c r="AR51" s="12" t="str">
        <f>'New Product Launch Form'!AR60</f>
        <v xml:space="preserve"> </v>
      </c>
      <c r="AS51" s="12" t="str">
        <f>'New Product Launch Form'!AS60</f>
        <v xml:space="preserve"> </v>
      </c>
      <c r="AT51" s="34">
        <f>_xlfn.IFNA(VLOOKUP($AZ51,Lists!$BC$2:$BG$235,5,FALSE),0)</f>
        <v>0</v>
      </c>
      <c r="AU51" s="33"/>
      <c r="AV51" s="33"/>
      <c r="AW51" s="19"/>
      <c r="AX51" s="34"/>
      <c r="AY51" s="34">
        <f>_xlfn.IFNA(VLOOKUP($AX51,Lists!$BI$2:$BJ$36,2,FALSE),0)</f>
        <v>0</v>
      </c>
      <c r="AZ51" s="34"/>
      <c r="BA51" s="34">
        <f>_xlfn.IFNA(VLOOKUP($AZ51,Lists!$BC$2:$BD$235,2,FALSE),0)</f>
        <v>0</v>
      </c>
      <c r="BB51" s="34">
        <f>_xlfn.IFNA(VLOOKUP($AZ51,Lists!$BC$2:$BE$235,3,FALSE),0)</f>
        <v>0</v>
      </c>
      <c r="BC51" s="34">
        <f>_xlfn.IFNA(VLOOKUP($AZ51,Lists!$BC$2:$BF$235,4,FALSE),0)</f>
        <v>0</v>
      </c>
      <c r="BD51" s="33"/>
      <c r="BE51" s="12"/>
      <c r="BF51" s="36"/>
      <c r="BG51" s="34" t="s">
        <v>80</v>
      </c>
      <c r="BH51" s="36"/>
      <c r="BI51" s="22"/>
      <c r="BJ51" s="20" t="s">
        <v>80</v>
      </c>
      <c r="BK51" s="20" t="s">
        <v>80</v>
      </c>
      <c r="BL51" s="22"/>
      <c r="BM51" s="22"/>
      <c r="BN51" s="20" t="s">
        <v>80</v>
      </c>
      <c r="BO51" s="34"/>
      <c r="BP51" s="20"/>
      <c r="BQ51" s="22" t="s">
        <v>80</v>
      </c>
      <c r="BR51" s="22" t="s">
        <v>80</v>
      </c>
      <c r="BS51" s="22" t="s">
        <v>80</v>
      </c>
      <c r="BT51" s="44"/>
      <c r="BU51" s="44"/>
    </row>
    <row r="52" spans="2:73" x14ac:dyDescent="0.25">
      <c r="B52" s="35" t="str">
        <f>'New Product Launch Form'!B61</f>
        <v xml:space="preserve"> </v>
      </c>
      <c r="C52" s="22" t="str">
        <f>'New Product Launch Form'!C61</f>
        <v xml:space="preserve"> </v>
      </c>
      <c r="D52" s="20">
        <f>'New Product Launch Form'!D61</f>
        <v>0</v>
      </c>
      <c r="E52" s="20" t="str">
        <f>'New Product Launch Form'!E61</f>
        <v xml:space="preserve"> </v>
      </c>
      <c r="F52" s="21" t="str">
        <f>'New Product Launch Form'!F61</f>
        <v xml:space="preserve"> </v>
      </c>
      <c r="G52" s="12" t="str">
        <f>'New Product Launch Form'!G61</f>
        <v xml:space="preserve"> </v>
      </c>
      <c r="H52" s="12" t="str">
        <f>'New Product Launch Form'!H61</f>
        <v xml:space="preserve"> </v>
      </c>
      <c r="I52" s="21">
        <f>'New Product Launch Form'!I61</f>
        <v>0</v>
      </c>
      <c r="J52" s="21">
        <f>'New Product Launch Form'!J61</f>
        <v>0</v>
      </c>
      <c r="K52" s="21">
        <f>'New Product Launch Form'!K61</f>
        <v>0</v>
      </c>
      <c r="L52" s="21">
        <f>'New Product Launch Form'!L61</f>
        <v>0</v>
      </c>
      <c r="M52" s="21">
        <f>'New Product Launch Form'!M61</f>
        <v>0</v>
      </c>
      <c r="N52" s="21">
        <f>'New Product Launch Form'!N61</f>
        <v>0</v>
      </c>
      <c r="O52" s="12" t="str">
        <f>'New Product Launch Form'!O61</f>
        <v xml:space="preserve"> </v>
      </c>
      <c r="P52" s="21">
        <f>'New Product Launch Form'!P61</f>
        <v>0</v>
      </c>
      <c r="Q52" s="21">
        <f>'New Product Launch Form'!Q61</f>
        <v>0</v>
      </c>
      <c r="R52" s="21">
        <f>'New Product Launch Form'!R61</f>
        <v>0</v>
      </c>
      <c r="S52" s="21">
        <f>'New Product Launch Form'!S61</f>
        <v>0</v>
      </c>
      <c r="T52" s="21">
        <f>'New Product Launch Form'!T61</f>
        <v>0</v>
      </c>
      <c r="U52" s="12" t="str">
        <f>'New Product Launch Form'!U61</f>
        <v xml:space="preserve"> </v>
      </c>
      <c r="V52" s="21" t="str">
        <f>'New Product Launch Form'!V61</f>
        <v xml:space="preserve"> </v>
      </c>
      <c r="W52" s="21" t="str">
        <f>'New Product Launch Form'!W61</f>
        <v xml:space="preserve"> </v>
      </c>
      <c r="X52" s="21">
        <f>'New Product Launch Form'!X61</f>
        <v>0</v>
      </c>
      <c r="Y52" s="12" t="str">
        <f>'New Product Launch Form'!Y61</f>
        <v xml:space="preserve"> </v>
      </c>
      <c r="Z52" s="21">
        <f>'New Product Launch Form'!Z61</f>
        <v>0</v>
      </c>
      <c r="AA52" s="21">
        <f>'New Product Launch Form'!AA61</f>
        <v>0</v>
      </c>
      <c r="AB52" s="12" t="str">
        <f>'New Product Launch Form'!AB61</f>
        <v xml:space="preserve"> </v>
      </c>
      <c r="AC52" s="12" t="str">
        <f>'New Product Launch Form'!AC61</f>
        <v xml:space="preserve"> </v>
      </c>
      <c r="AD52" s="12" t="str">
        <f>'New Product Launch Form'!AD61</f>
        <v xml:space="preserve"> </v>
      </c>
      <c r="AE52" s="44"/>
      <c r="AF52" s="44"/>
      <c r="AG52" s="12" t="str">
        <f>'New Product Launch Form'!AG61</f>
        <v xml:space="preserve"> </v>
      </c>
      <c r="AH52" s="12" t="str">
        <f>'New Product Launch Form'!AH61</f>
        <v xml:space="preserve"> </v>
      </c>
      <c r="AI52" s="12" t="str">
        <f>'New Product Launch Form'!AI61</f>
        <v xml:space="preserve"> </v>
      </c>
      <c r="AJ52" s="12" t="str">
        <f>'New Product Launch Form'!AJ61</f>
        <v xml:space="preserve"> </v>
      </c>
      <c r="AK52" s="12">
        <f>'New Product Launch Form'!AK61</f>
        <v>0</v>
      </c>
      <c r="AL52" s="21" t="str">
        <f>'New Product Launch Form'!AL61</f>
        <v xml:space="preserve"> </v>
      </c>
      <c r="AM52" s="21">
        <f>'New Product Launch Form'!AM61</f>
        <v>0</v>
      </c>
      <c r="AN52" s="33">
        <f>'New Product Launch Form'!AN61</f>
        <v>0</v>
      </c>
      <c r="AO52" s="33" t="str">
        <f>'New Product Launch Form'!AO61</f>
        <v xml:space="preserve"> </v>
      </c>
      <c r="AP52" s="12" t="str">
        <f>'New Product Launch Form'!AP61</f>
        <v xml:space="preserve"> </v>
      </c>
      <c r="AQ52" s="12" t="str">
        <f>'New Product Launch Form'!AQ61</f>
        <v xml:space="preserve"> </v>
      </c>
      <c r="AR52" s="12" t="str">
        <f>'New Product Launch Form'!AR61</f>
        <v xml:space="preserve"> </v>
      </c>
      <c r="AS52" s="12" t="str">
        <f>'New Product Launch Form'!AS61</f>
        <v xml:space="preserve"> </v>
      </c>
      <c r="AT52" s="34">
        <f>_xlfn.IFNA(VLOOKUP($AZ52,Lists!$BC$2:$BG$235,5,FALSE),0)</f>
        <v>0</v>
      </c>
      <c r="AU52" s="33"/>
      <c r="AV52" s="33"/>
      <c r="AW52" s="19"/>
      <c r="AX52" s="34"/>
      <c r="AY52" s="34">
        <f>_xlfn.IFNA(VLOOKUP($AX52,Lists!$BI$2:$BJ$36,2,FALSE),0)</f>
        <v>0</v>
      </c>
      <c r="AZ52" s="34"/>
      <c r="BA52" s="34">
        <f>_xlfn.IFNA(VLOOKUP($AZ52,Lists!$BC$2:$BD$235,2,FALSE),0)</f>
        <v>0</v>
      </c>
      <c r="BB52" s="34">
        <f>_xlfn.IFNA(VLOOKUP($AZ52,Lists!$BC$2:$BE$235,3,FALSE),0)</f>
        <v>0</v>
      </c>
      <c r="BC52" s="34">
        <f>_xlfn.IFNA(VLOOKUP($AZ52,Lists!$BC$2:$BF$235,4,FALSE),0)</f>
        <v>0</v>
      </c>
      <c r="BD52" s="33"/>
      <c r="BE52" s="12"/>
      <c r="BF52" s="36"/>
      <c r="BG52" s="34" t="s">
        <v>80</v>
      </c>
      <c r="BH52" s="36"/>
      <c r="BI52" s="22"/>
      <c r="BJ52" s="20" t="s">
        <v>80</v>
      </c>
      <c r="BK52" s="20" t="s">
        <v>80</v>
      </c>
      <c r="BL52" s="22"/>
      <c r="BM52" s="22"/>
      <c r="BN52" s="20" t="s">
        <v>80</v>
      </c>
      <c r="BO52" s="34"/>
      <c r="BP52" s="20"/>
      <c r="BQ52" s="22" t="s">
        <v>80</v>
      </c>
      <c r="BR52" s="22" t="s">
        <v>80</v>
      </c>
      <c r="BS52" s="22" t="s">
        <v>80</v>
      </c>
      <c r="BT52" s="44"/>
      <c r="BU52" s="44"/>
    </row>
    <row r="53" spans="2:73" x14ac:dyDescent="0.25">
      <c r="B53" s="35" t="str">
        <f>'New Product Launch Form'!B62</f>
        <v xml:space="preserve"> </v>
      </c>
      <c r="C53" s="22" t="str">
        <f>'New Product Launch Form'!C62</f>
        <v xml:space="preserve"> </v>
      </c>
      <c r="D53" s="20">
        <f>'New Product Launch Form'!D62</f>
        <v>0</v>
      </c>
      <c r="E53" s="20" t="str">
        <f>'New Product Launch Form'!E62</f>
        <v xml:space="preserve"> </v>
      </c>
      <c r="F53" s="21" t="str">
        <f>'New Product Launch Form'!F62</f>
        <v xml:space="preserve"> </v>
      </c>
      <c r="G53" s="12" t="str">
        <f>'New Product Launch Form'!G62</f>
        <v xml:space="preserve"> </v>
      </c>
      <c r="H53" s="12" t="str">
        <f>'New Product Launch Form'!H62</f>
        <v xml:space="preserve"> </v>
      </c>
      <c r="I53" s="21">
        <f>'New Product Launch Form'!I62</f>
        <v>0</v>
      </c>
      <c r="J53" s="21">
        <f>'New Product Launch Form'!J62</f>
        <v>0</v>
      </c>
      <c r="K53" s="21">
        <f>'New Product Launch Form'!K62</f>
        <v>0</v>
      </c>
      <c r="L53" s="21">
        <f>'New Product Launch Form'!L62</f>
        <v>0</v>
      </c>
      <c r="M53" s="21">
        <f>'New Product Launch Form'!M62</f>
        <v>0</v>
      </c>
      <c r="N53" s="21">
        <f>'New Product Launch Form'!N62</f>
        <v>0</v>
      </c>
      <c r="O53" s="12" t="str">
        <f>'New Product Launch Form'!O62</f>
        <v xml:space="preserve"> </v>
      </c>
      <c r="P53" s="21">
        <f>'New Product Launch Form'!P62</f>
        <v>0</v>
      </c>
      <c r="Q53" s="21">
        <f>'New Product Launch Form'!Q62</f>
        <v>0</v>
      </c>
      <c r="R53" s="21">
        <f>'New Product Launch Form'!R62</f>
        <v>0</v>
      </c>
      <c r="S53" s="21">
        <f>'New Product Launch Form'!S62</f>
        <v>0</v>
      </c>
      <c r="T53" s="21">
        <f>'New Product Launch Form'!T62</f>
        <v>0</v>
      </c>
      <c r="U53" s="12" t="str">
        <f>'New Product Launch Form'!U62</f>
        <v xml:space="preserve"> </v>
      </c>
      <c r="V53" s="21" t="str">
        <f>'New Product Launch Form'!V62</f>
        <v xml:space="preserve"> </v>
      </c>
      <c r="W53" s="21" t="str">
        <f>'New Product Launch Form'!W62</f>
        <v xml:space="preserve"> </v>
      </c>
      <c r="X53" s="21">
        <f>'New Product Launch Form'!X62</f>
        <v>0</v>
      </c>
      <c r="Y53" s="12" t="str">
        <f>'New Product Launch Form'!Y62</f>
        <v xml:space="preserve"> </v>
      </c>
      <c r="Z53" s="21">
        <f>'New Product Launch Form'!Z62</f>
        <v>0</v>
      </c>
      <c r="AA53" s="21">
        <f>'New Product Launch Form'!AA62</f>
        <v>0</v>
      </c>
      <c r="AB53" s="12" t="str">
        <f>'New Product Launch Form'!AB62</f>
        <v xml:space="preserve"> </v>
      </c>
      <c r="AC53" s="12" t="str">
        <f>'New Product Launch Form'!AC62</f>
        <v xml:space="preserve"> </v>
      </c>
      <c r="AD53" s="12" t="str">
        <f>'New Product Launch Form'!AD62</f>
        <v xml:space="preserve"> </v>
      </c>
      <c r="AE53" s="44"/>
      <c r="AF53" s="44"/>
      <c r="AG53" s="12" t="str">
        <f>'New Product Launch Form'!AG62</f>
        <v xml:space="preserve"> </v>
      </c>
      <c r="AH53" s="12" t="str">
        <f>'New Product Launch Form'!AH62</f>
        <v xml:space="preserve"> </v>
      </c>
      <c r="AI53" s="12" t="str">
        <f>'New Product Launch Form'!AI62</f>
        <v xml:space="preserve"> </v>
      </c>
      <c r="AJ53" s="12" t="str">
        <f>'New Product Launch Form'!AJ62</f>
        <v xml:space="preserve"> </v>
      </c>
      <c r="AK53" s="12">
        <f>'New Product Launch Form'!AK62</f>
        <v>0</v>
      </c>
      <c r="AL53" s="21" t="str">
        <f>'New Product Launch Form'!AL62</f>
        <v xml:space="preserve"> </v>
      </c>
      <c r="AM53" s="21">
        <f>'New Product Launch Form'!AM62</f>
        <v>0</v>
      </c>
      <c r="AN53" s="33">
        <f>'New Product Launch Form'!AN62</f>
        <v>0</v>
      </c>
      <c r="AO53" s="33" t="str">
        <f>'New Product Launch Form'!AO62</f>
        <v xml:space="preserve"> </v>
      </c>
      <c r="AP53" s="12" t="str">
        <f>'New Product Launch Form'!AP62</f>
        <v xml:space="preserve"> </v>
      </c>
      <c r="AQ53" s="12" t="str">
        <f>'New Product Launch Form'!AQ62</f>
        <v xml:space="preserve"> </v>
      </c>
      <c r="AR53" s="12" t="str">
        <f>'New Product Launch Form'!AR62</f>
        <v xml:space="preserve"> </v>
      </c>
      <c r="AS53" s="12" t="str">
        <f>'New Product Launch Form'!AS62</f>
        <v xml:space="preserve"> </v>
      </c>
      <c r="AT53" s="34">
        <f>_xlfn.IFNA(VLOOKUP($AZ53,Lists!$BC$2:$BG$235,5,FALSE),0)</f>
        <v>0</v>
      </c>
      <c r="AU53" s="33"/>
      <c r="AV53" s="33"/>
      <c r="AW53" s="19"/>
      <c r="AX53" s="34"/>
      <c r="AY53" s="34">
        <f>_xlfn.IFNA(VLOOKUP($AX53,Lists!$BI$2:$BJ$36,2,FALSE),0)</f>
        <v>0</v>
      </c>
      <c r="AZ53" s="34"/>
      <c r="BA53" s="34">
        <f>_xlfn.IFNA(VLOOKUP($AZ53,Lists!$BC$2:$BD$235,2,FALSE),0)</f>
        <v>0</v>
      </c>
      <c r="BB53" s="34">
        <f>_xlfn.IFNA(VLOOKUP($AZ53,Lists!$BC$2:$BE$235,3,FALSE),0)</f>
        <v>0</v>
      </c>
      <c r="BC53" s="34">
        <f>_xlfn.IFNA(VLOOKUP($AZ53,Lists!$BC$2:$BF$235,4,FALSE),0)</f>
        <v>0</v>
      </c>
      <c r="BD53" s="33"/>
      <c r="BE53" s="12"/>
      <c r="BF53" s="36"/>
      <c r="BG53" s="34" t="s">
        <v>80</v>
      </c>
      <c r="BH53" s="36"/>
      <c r="BI53" s="22"/>
      <c r="BJ53" s="20" t="s">
        <v>80</v>
      </c>
      <c r="BK53" s="20" t="s">
        <v>80</v>
      </c>
      <c r="BL53" s="22"/>
      <c r="BM53" s="22"/>
      <c r="BN53" s="20" t="s">
        <v>80</v>
      </c>
      <c r="BO53" s="34"/>
      <c r="BP53" s="20"/>
      <c r="BQ53" s="22" t="s">
        <v>80</v>
      </c>
      <c r="BR53" s="22" t="s">
        <v>80</v>
      </c>
      <c r="BS53" s="22" t="s">
        <v>80</v>
      </c>
      <c r="BT53" s="44"/>
      <c r="BU53" s="44"/>
    </row>
    <row r="54" spans="2:73" x14ac:dyDescent="0.25">
      <c r="B54" s="35" t="str">
        <f>'New Product Launch Form'!B63</f>
        <v xml:space="preserve"> </v>
      </c>
      <c r="C54" s="22" t="str">
        <f>'New Product Launch Form'!C63</f>
        <v xml:space="preserve"> </v>
      </c>
      <c r="D54" s="20">
        <f>'New Product Launch Form'!D63</f>
        <v>0</v>
      </c>
      <c r="E54" s="20" t="str">
        <f>'New Product Launch Form'!E63</f>
        <v xml:space="preserve"> </v>
      </c>
      <c r="F54" s="21" t="str">
        <f>'New Product Launch Form'!F63</f>
        <v xml:space="preserve"> </v>
      </c>
      <c r="G54" s="12" t="str">
        <f>'New Product Launch Form'!G63</f>
        <v xml:space="preserve"> </v>
      </c>
      <c r="H54" s="12" t="str">
        <f>'New Product Launch Form'!H63</f>
        <v xml:space="preserve"> </v>
      </c>
      <c r="I54" s="21">
        <f>'New Product Launch Form'!I63</f>
        <v>0</v>
      </c>
      <c r="J54" s="21">
        <f>'New Product Launch Form'!J63</f>
        <v>0</v>
      </c>
      <c r="K54" s="21">
        <f>'New Product Launch Form'!K63</f>
        <v>0</v>
      </c>
      <c r="L54" s="21">
        <f>'New Product Launch Form'!L63</f>
        <v>0</v>
      </c>
      <c r="M54" s="21">
        <f>'New Product Launch Form'!M63</f>
        <v>0</v>
      </c>
      <c r="N54" s="21">
        <f>'New Product Launch Form'!N63</f>
        <v>0</v>
      </c>
      <c r="O54" s="12" t="str">
        <f>'New Product Launch Form'!O63</f>
        <v xml:space="preserve"> </v>
      </c>
      <c r="P54" s="21">
        <f>'New Product Launch Form'!P63</f>
        <v>0</v>
      </c>
      <c r="Q54" s="21">
        <f>'New Product Launch Form'!Q63</f>
        <v>0</v>
      </c>
      <c r="R54" s="21">
        <f>'New Product Launch Form'!R63</f>
        <v>0</v>
      </c>
      <c r="S54" s="21">
        <f>'New Product Launch Form'!S63</f>
        <v>0</v>
      </c>
      <c r="T54" s="21">
        <f>'New Product Launch Form'!T63</f>
        <v>0</v>
      </c>
      <c r="U54" s="12" t="str">
        <f>'New Product Launch Form'!U63</f>
        <v xml:space="preserve"> </v>
      </c>
      <c r="V54" s="21" t="str">
        <f>'New Product Launch Form'!V63</f>
        <v xml:space="preserve"> </v>
      </c>
      <c r="W54" s="21" t="str">
        <f>'New Product Launch Form'!W63</f>
        <v xml:space="preserve"> </v>
      </c>
      <c r="X54" s="21">
        <f>'New Product Launch Form'!X63</f>
        <v>0</v>
      </c>
      <c r="Y54" s="12" t="str">
        <f>'New Product Launch Form'!Y63</f>
        <v xml:space="preserve"> </v>
      </c>
      <c r="Z54" s="21">
        <f>'New Product Launch Form'!Z63</f>
        <v>0</v>
      </c>
      <c r="AA54" s="21">
        <f>'New Product Launch Form'!AA63</f>
        <v>0</v>
      </c>
      <c r="AB54" s="12" t="str">
        <f>'New Product Launch Form'!AB63</f>
        <v xml:space="preserve"> </v>
      </c>
      <c r="AC54" s="12" t="str">
        <f>'New Product Launch Form'!AC63</f>
        <v xml:space="preserve"> </v>
      </c>
      <c r="AD54" s="12" t="str">
        <f>'New Product Launch Form'!AD63</f>
        <v xml:space="preserve"> </v>
      </c>
      <c r="AE54" s="44"/>
      <c r="AF54" s="44"/>
      <c r="AG54" s="12" t="str">
        <f>'New Product Launch Form'!AG63</f>
        <v xml:space="preserve"> </v>
      </c>
      <c r="AH54" s="12" t="str">
        <f>'New Product Launch Form'!AH63</f>
        <v xml:space="preserve"> </v>
      </c>
      <c r="AI54" s="12" t="str">
        <f>'New Product Launch Form'!AI63</f>
        <v xml:space="preserve"> </v>
      </c>
      <c r="AJ54" s="12" t="str">
        <f>'New Product Launch Form'!AJ63</f>
        <v xml:space="preserve"> </v>
      </c>
      <c r="AK54" s="12">
        <f>'New Product Launch Form'!AK63</f>
        <v>0</v>
      </c>
      <c r="AL54" s="21" t="str">
        <f>'New Product Launch Form'!AL63</f>
        <v xml:space="preserve"> </v>
      </c>
      <c r="AM54" s="21">
        <f>'New Product Launch Form'!AM63</f>
        <v>0</v>
      </c>
      <c r="AN54" s="33">
        <f>'New Product Launch Form'!AN63</f>
        <v>0</v>
      </c>
      <c r="AO54" s="33" t="str">
        <f>'New Product Launch Form'!AO63</f>
        <v xml:space="preserve"> </v>
      </c>
      <c r="AP54" s="12" t="str">
        <f>'New Product Launch Form'!AP63</f>
        <v xml:space="preserve"> </v>
      </c>
      <c r="AQ54" s="12" t="str">
        <f>'New Product Launch Form'!AQ63</f>
        <v xml:space="preserve"> </v>
      </c>
      <c r="AR54" s="12" t="str">
        <f>'New Product Launch Form'!AR63</f>
        <v xml:space="preserve"> </v>
      </c>
      <c r="AS54" s="12" t="str">
        <f>'New Product Launch Form'!AS63</f>
        <v xml:space="preserve"> </v>
      </c>
      <c r="AT54" s="34">
        <f>_xlfn.IFNA(VLOOKUP($AZ54,Lists!$BC$2:$BG$235,5,FALSE),0)</f>
        <v>0</v>
      </c>
      <c r="AU54" s="33"/>
      <c r="AV54" s="33"/>
      <c r="AW54" s="19"/>
      <c r="AX54" s="34"/>
      <c r="AY54" s="34">
        <f>_xlfn.IFNA(VLOOKUP($AX54,Lists!$BI$2:$BJ$36,2,FALSE),0)</f>
        <v>0</v>
      </c>
      <c r="AZ54" s="34"/>
      <c r="BA54" s="34">
        <f>_xlfn.IFNA(VLOOKUP($AZ54,Lists!$BC$2:$BD$235,2,FALSE),0)</f>
        <v>0</v>
      </c>
      <c r="BB54" s="34">
        <f>_xlfn.IFNA(VLOOKUP($AZ54,Lists!$BC$2:$BE$235,3,FALSE),0)</f>
        <v>0</v>
      </c>
      <c r="BC54" s="34">
        <f>_xlfn.IFNA(VLOOKUP($AZ54,Lists!$BC$2:$BF$235,4,FALSE),0)</f>
        <v>0</v>
      </c>
      <c r="BD54" s="33"/>
      <c r="BE54" s="12"/>
      <c r="BF54" s="36"/>
      <c r="BG54" s="34" t="s">
        <v>80</v>
      </c>
      <c r="BH54" s="36"/>
      <c r="BI54" s="22"/>
      <c r="BJ54" s="20" t="s">
        <v>80</v>
      </c>
      <c r="BK54" s="20" t="s">
        <v>80</v>
      </c>
      <c r="BL54" s="22"/>
      <c r="BM54" s="22"/>
      <c r="BN54" s="20" t="s">
        <v>80</v>
      </c>
      <c r="BO54" s="34"/>
      <c r="BP54" s="20"/>
      <c r="BQ54" s="22" t="s">
        <v>80</v>
      </c>
      <c r="BR54" s="22" t="s">
        <v>80</v>
      </c>
      <c r="BS54" s="22" t="s">
        <v>80</v>
      </c>
      <c r="BT54" s="44"/>
      <c r="BU54" s="44"/>
    </row>
    <row r="55" spans="2:73" x14ac:dyDescent="0.25">
      <c r="B55" s="35" t="str">
        <f>'New Product Launch Form'!B64</f>
        <v xml:space="preserve"> </v>
      </c>
      <c r="C55" s="22" t="str">
        <f>'New Product Launch Form'!C64</f>
        <v xml:space="preserve"> </v>
      </c>
      <c r="D55" s="20">
        <f>'New Product Launch Form'!D64</f>
        <v>0</v>
      </c>
      <c r="E55" s="20" t="str">
        <f>'New Product Launch Form'!E64</f>
        <v xml:space="preserve"> </v>
      </c>
      <c r="F55" s="21" t="str">
        <f>'New Product Launch Form'!F64</f>
        <v xml:space="preserve"> </v>
      </c>
      <c r="G55" s="12" t="str">
        <f>'New Product Launch Form'!G64</f>
        <v xml:space="preserve"> </v>
      </c>
      <c r="H55" s="12" t="str">
        <f>'New Product Launch Form'!H64</f>
        <v xml:space="preserve"> </v>
      </c>
      <c r="I55" s="21">
        <f>'New Product Launch Form'!I64</f>
        <v>0</v>
      </c>
      <c r="J55" s="21">
        <f>'New Product Launch Form'!J64</f>
        <v>0</v>
      </c>
      <c r="K55" s="21">
        <f>'New Product Launch Form'!K64</f>
        <v>0</v>
      </c>
      <c r="L55" s="21">
        <f>'New Product Launch Form'!L64</f>
        <v>0</v>
      </c>
      <c r="M55" s="21">
        <f>'New Product Launch Form'!M64</f>
        <v>0</v>
      </c>
      <c r="N55" s="21">
        <f>'New Product Launch Form'!N64</f>
        <v>0</v>
      </c>
      <c r="O55" s="12" t="str">
        <f>'New Product Launch Form'!O64</f>
        <v xml:space="preserve"> </v>
      </c>
      <c r="P55" s="21">
        <f>'New Product Launch Form'!P64</f>
        <v>0</v>
      </c>
      <c r="Q55" s="21">
        <f>'New Product Launch Form'!Q64</f>
        <v>0</v>
      </c>
      <c r="R55" s="21">
        <f>'New Product Launch Form'!R64</f>
        <v>0</v>
      </c>
      <c r="S55" s="21">
        <f>'New Product Launch Form'!S64</f>
        <v>0</v>
      </c>
      <c r="T55" s="21">
        <f>'New Product Launch Form'!T64</f>
        <v>0</v>
      </c>
      <c r="U55" s="12" t="str">
        <f>'New Product Launch Form'!U64</f>
        <v xml:space="preserve"> </v>
      </c>
      <c r="V55" s="21" t="str">
        <f>'New Product Launch Form'!V64</f>
        <v xml:space="preserve"> </v>
      </c>
      <c r="W55" s="21" t="str">
        <f>'New Product Launch Form'!W64</f>
        <v xml:space="preserve"> </v>
      </c>
      <c r="X55" s="21">
        <f>'New Product Launch Form'!X64</f>
        <v>0</v>
      </c>
      <c r="Y55" s="12" t="str">
        <f>'New Product Launch Form'!Y64</f>
        <v xml:space="preserve"> </v>
      </c>
      <c r="Z55" s="21">
        <f>'New Product Launch Form'!Z64</f>
        <v>0</v>
      </c>
      <c r="AA55" s="21">
        <f>'New Product Launch Form'!AA64</f>
        <v>0</v>
      </c>
      <c r="AB55" s="12" t="str">
        <f>'New Product Launch Form'!AB64</f>
        <v xml:space="preserve"> </v>
      </c>
      <c r="AC55" s="12" t="str">
        <f>'New Product Launch Form'!AC64</f>
        <v xml:space="preserve"> </v>
      </c>
      <c r="AD55" s="12" t="str">
        <f>'New Product Launch Form'!AD64</f>
        <v xml:space="preserve"> </v>
      </c>
      <c r="AE55" s="44"/>
      <c r="AF55" s="44"/>
      <c r="AG55" s="12" t="str">
        <f>'New Product Launch Form'!AG64</f>
        <v xml:space="preserve"> </v>
      </c>
      <c r="AH55" s="12" t="str">
        <f>'New Product Launch Form'!AH64</f>
        <v xml:space="preserve"> </v>
      </c>
      <c r="AI55" s="12" t="str">
        <f>'New Product Launch Form'!AI64</f>
        <v xml:space="preserve"> </v>
      </c>
      <c r="AJ55" s="12" t="str">
        <f>'New Product Launch Form'!AJ64</f>
        <v xml:space="preserve"> </v>
      </c>
      <c r="AK55" s="12">
        <f>'New Product Launch Form'!AK64</f>
        <v>0</v>
      </c>
      <c r="AL55" s="21" t="str">
        <f>'New Product Launch Form'!AL64</f>
        <v xml:space="preserve"> </v>
      </c>
      <c r="AM55" s="21">
        <f>'New Product Launch Form'!AM64</f>
        <v>0</v>
      </c>
      <c r="AN55" s="33">
        <f>'New Product Launch Form'!AN64</f>
        <v>0</v>
      </c>
      <c r="AO55" s="33" t="str">
        <f>'New Product Launch Form'!AO64</f>
        <v xml:space="preserve"> </v>
      </c>
      <c r="AP55" s="12" t="str">
        <f>'New Product Launch Form'!AP64</f>
        <v xml:space="preserve"> </v>
      </c>
      <c r="AQ55" s="12" t="str">
        <f>'New Product Launch Form'!AQ64</f>
        <v xml:space="preserve"> </v>
      </c>
      <c r="AR55" s="12" t="str">
        <f>'New Product Launch Form'!AR64</f>
        <v xml:space="preserve"> </v>
      </c>
      <c r="AS55" s="12" t="str">
        <f>'New Product Launch Form'!AS64</f>
        <v xml:space="preserve"> </v>
      </c>
      <c r="AT55" s="34">
        <f>_xlfn.IFNA(VLOOKUP($AZ55,Lists!$BC$2:$BG$235,5,FALSE),0)</f>
        <v>0</v>
      </c>
      <c r="AU55" s="33"/>
      <c r="AV55" s="33"/>
      <c r="AW55" s="19"/>
      <c r="AX55" s="34"/>
      <c r="AY55" s="34">
        <f>_xlfn.IFNA(VLOOKUP($AX55,Lists!$BI$2:$BJ$36,2,FALSE),0)</f>
        <v>0</v>
      </c>
      <c r="AZ55" s="34"/>
      <c r="BA55" s="34">
        <f>_xlfn.IFNA(VLOOKUP($AZ55,Lists!$BC$2:$BD$235,2,FALSE),0)</f>
        <v>0</v>
      </c>
      <c r="BB55" s="34">
        <f>_xlfn.IFNA(VLOOKUP($AZ55,Lists!$BC$2:$BE$235,3,FALSE),0)</f>
        <v>0</v>
      </c>
      <c r="BC55" s="34">
        <f>_xlfn.IFNA(VLOOKUP($AZ55,Lists!$BC$2:$BF$235,4,FALSE),0)</f>
        <v>0</v>
      </c>
      <c r="BD55" s="33"/>
      <c r="BE55" s="12"/>
      <c r="BF55" s="36"/>
      <c r="BG55" s="34" t="s">
        <v>80</v>
      </c>
      <c r="BH55" s="36"/>
      <c r="BI55" s="22"/>
      <c r="BJ55" s="20" t="s">
        <v>80</v>
      </c>
      <c r="BK55" s="20" t="s">
        <v>80</v>
      </c>
      <c r="BL55" s="22"/>
      <c r="BM55" s="22"/>
      <c r="BN55" s="20" t="s">
        <v>80</v>
      </c>
      <c r="BO55" s="34"/>
      <c r="BP55" s="20"/>
      <c r="BQ55" s="22" t="s">
        <v>80</v>
      </c>
      <c r="BR55" s="22" t="s">
        <v>80</v>
      </c>
      <c r="BS55" s="22" t="s">
        <v>80</v>
      </c>
      <c r="BT55" s="44"/>
      <c r="BU55" s="44"/>
    </row>
    <row r="56" spans="2:73" x14ac:dyDescent="0.25">
      <c r="B56" s="35" t="str">
        <f>'New Product Launch Form'!B65</f>
        <v xml:space="preserve"> </v>
      </c>
      <c r="C56" s="22" t="str">
        <f>'New Product Launch Form'!C65</f>
        <v xml:space="preserve"> </v>
      </c>
      <c r="D56" s="20">
        <f>'New Product Launch Form'!D65</f>
        <v>0</v>
      </c>
      <c r="E56" s="20" t="str">
        <f>'New Product Launch Form'!E65</f>
        <v xml:space="preserve"> </v>
      </c>
      <c r="F56" s="21" t="str">
        <f>'New Product Launch Form'!F65</f>
        <v xml:space="preserve"> </v>
      </c>
      <c r="G56" s="12" t="str">
        <f>'New Product Launch Form'!G65</f>
        <v xml:space="preserve"> </v>
      </c>
      <c r="H56" s="12" t="str">
        <f>'New Product Launch Form'!H65</f>
        <v xml:space="preserve"> </v>
      </c>
      <c r="I56" s="21">
        <f>'New Product Launch Form'!I65</f>
        <v>0</v>
      </c>
      <c r="J56" s="21">
        <f>'New Product Launch Form'!J65</f>
        <v>0</v>
      </c>
      <c r="K56" s="21">
        <f>'New Product Launch Form'!K65</f>
        <v>0</v>
      </c>
      <c r="L56" s="21">
        <f>'New Product Launch Form'!L65</f>
        <v>0</v>
      </c>
      <c r="M56" s="21">
        <f>'New Product Launch Form'!M65</f>
        <v>0</v>
      </c>
      <c r="N56" s="21">
        <f>'New Product Launch Form'!N65</f>
        <v>0</v>
      </c>
      <c r="O56" s="12" t="str">
        <f>'New Product Launch Form'!O65</f>
        <v xml:space="preserve"> </v>
      </c>
      <c r="P56" s="21">
        <f>'New Product Launch Form'!P65</f>
        <v>0</v>
      </c>
      <c r="Q56" s="21">
        <f>'New Product Launch Form'!Q65</f>
        <v>0</v>
      </c>
      <c r="R56" s="21">
        <f>'New Product Launch Form'!R65</f>
        <v>0</v>
      </c>
      <c r="S56" s="21">
        <f>'New Product Launch Form'!S65</f>
        <v>0</v>
      </c>
      <c r="T56" s="21">
        <f>'New Product Launch Form'!T65</f>
        <v>0</v>
      </c>
      <c r="U56" s="12" t="str">
        <f>'New Product Launch Form'!U65</f>
        <v xml:space="preserve"> </v>
      </c>
      <c r="V56" s="21" t="str">
        <f>'New Product Launch Form'!V65</f>
        <v xml:space="preserve"> </v>
      </c>
      <c r="W56" s="21" t="str">
        <f>'New Product Launch Form'!W65</f>
        <v xml:space="preserve"> </v>
      </c>
      <c r="X56" s="21">
        <f>'New Product Launch Form'!X65</f>
        <v>0</v>
      </c>
      <c r="Y56" s="12" t="str">
        <f>'New Product Launch Form'!Y65</f>
        <v xml:space="preserve"> </v>
      </c>
      <c r="Z56" s="21">
        <f>'New Product Launch Form'!Z65</f>
        <v>0</v>
      </c>
      <c r="AA56" s="21">
        <f>'New Product Launch Form'!AA65</f>
        <v>0</v>
      </c>
      <c r="AB56" s="12" t="str">
        <f>'New Product Launch Form'!AB65</f>
        <v xml:space="preserve"> </v>
      </c>
      <c r="AC56" s="12" t="str">
        <f>'New Product Launch Form'!AC65</f>
        <v xml:space="preserve"> </v>
      </c>
      <c r="AD56" s="12" t="str">
        <f>'New Product Launch Form'!AD65</f>
        <v xml:space="preserve"> </v>
      </c>
      <c r="AE56" s="44"/>
      <c r="AF56" s="44"/>
      <c r="AG56" s="12" t="str">
        <f>'New Product Launch Form'!AG65</f>
        <v xml:space="preserve"> </v>
      </c>
      <c r="AH56" s="12" t="str">
        <f>'New Product Launch Form'!AH65</f>
        <v xml:space="preserve"> </v>
      </c>
      <c r="AI56" s="12" t="str">
        <f>'New Product Launch Form'!AI65</f>
        <v xml:space="preserve"> </v>
      </c>
      <c r="AJ56" s="12" t="str">
        <f>'New Product Launch Form'!AJ65</f>
        <v xml:space="preserve"> </v>
      </c>
      <c r="AK56" s="12">
        <f>'New Product Launch Form'!AK65</f>
        <v>0</v>
      </c>
      <c r="AL56" s="21" t="str">
        <f>'New Product Launch Form'!AL65</f>
        <v xml:space="preserve"> </v>
      </c>
      <c r="AM56" s="21">
        <f>'New Product Launch Form'!AM65</f>
        <v>0</v>
      </c>
      <c r="AN56" s="33">
        <f>'New Product Launch Form'!AN65</f>
        <v>0</v>
      </c>
      <c r="AO56" s="33" t="str">
        <f>'New Product Launch Form'!AO65</f>
        <v xml:space="preserve"> </v>
      </c>
      <c r="AP56" s="12" t="str">
        <f>'New Product Launch Form'!AP65</f>
        <v xml:space="preserve"> </v>
      </c>
      <c r="AQ56" s="12" t="str">
        <f>'New Product Launch Form'!AQ65</f>
        <v xml:space="preserve"> </v>
      </c>
      <c r="AR56" s="12" t="str">
        <f>'New Product Launch Form'!AR65</f>
        <v xml:space="preserve"> </v>
      </c>
      <c r="AS56" s="12" t="str">
        <f>'New Product Launch Form'!AS65</f>
        <v xml:space="preserve"> </v>
      </c>
      <c r="AT56" s="34">
        <f>_xlfn.IFNA(VLOOKUP($AZ56,Lists!$BC$2:$BG$235,5,FALSE),0)</f>
        <v>0</v>
      </c>
      <c r="AU56" s="33"/>
      <c r="AV56" s="33"/>
      <c r="AW56" s="19"/>
      <c r="AX56" s="34"/>
      <c r="AY56" s="34">
        <f>_xlfn.IFNA(VLOOKUP($AX56,Lists!$BI$2:$BJ$36,2,FALSE),0)</f>
        <v>0</v>
      </c>
      <c r="AZ56" s="34"/>
      <c r="BA56" s="34">
        <f>_xlfn.IFNA(VLOOKUP($AZ56,Lists!$BC$2:$BD$235,2,FALSE),0)</f>
        <v>0</v>
      </c>
      <c r="BB56" s="34">
        <f>_xlfn.IFNA(VLOOKUP($AZ56,Lists!$BC$2:$BE$235,3,FALSE),0)</f>
        <v>0</v>
      </c>
      <c r="BC56" s="34">
        <f>_xlfn.IFNA(VLOOKUP($AZ56,Lists!$BC$2:$BF$235,4,FALSE),0)</f>
        <v>0</v>
      </c>
      <c r="BD56" s="33"/>
      <c r="BE56" s="12"/>
      <c r="BF56" s="36"/>
      <c r="BG56" s="34" t="s">
        <v>80</v>
      </c>
      <c r="BH56" s="36"/>
      <c r="BI56" s="22"/>
      <c r="BJ56" s="20" t="s">
        <v>80</v>
      </c>
      <c r="BK56" s="20" t="s">
        <v>80</v>
      </c>
      <c r="BL56" s="22"/>
      <c r="BM56" s="22"/>
      <c r="BN56" s="20" t="s">
        <v>80</v>
      </c>
      <c r="BO56" s="34"/>
      <c r="BP56" s="20"/>
      <c r="BQ56" s="22" t="s">
        <v>80</v>
      </c>
      <c r="BR56" s="22" t="s">
        <v>80</v>
      </c>
      <c r="BS56" s="22" t="s">
        <v>80</v>
      </c>
      <c r="BT56" s="44"/>
      <c r="BU56" s="44"/>
    </row>
    <row r="57" spans="2:73" x14ac:dyDescent="0.25">
      <c r="B57" s="35" t="str">
        <f>'New Product Launch Form'!B66</f>
        <v xml:space="preserve"> </v>
      </c>
      <c r="C57" s="22" t="str">
        <f>'New Product Launch Form'!C66</f>
        <v xml:space="preserve"> </v>
      </c>
      <c r="D57" s="20">
        <f>'New Product Launch Form'!D66</f>
        <v>0</v>
      </c>
      <c r="E57" s="20" t="str">
        <f>'New Product Launch Form'!E66</f>
        <v xml:space="preserve"> </v>
      </c>
      <c r="F57" s="21" t="str">
        <f>'New Product Launch Form'!F66</f>
        <v xml:space="preserve"> </v>
      </c>
      <c r="G57" s="12" t="str">
        <f>'New Product Launch Form'!G66</f>
        <v xml:space="preserve"> </v>
      </c>
      <c r="H57" s="12" t="str">
        <f>'New Product Launch Form'!H66</f>
        <v xml:space="preserve"> </v>
      </c>
      <c r="I57" s="21">
        <f>'New Product Launch Form'!I66</f>
        <v>0</v>
      </c>
      <c r="J57" s="21">
        <f>'New Product Launch Form'!J66</f>
        <v>0</v>
      </c>
      <c r="K57" s="21">
        <f>'New Product Launch Form'!K66</f>
        <v>0</v>
      </c>
      <c r="L57" s="21">
        <f>'New Product Launch Form'!L66</f>
        <v>0</v>
      </c>
      <c r="M57" s="21">
        <f>'New Product Launch Form'!M66</f>
        <v>0</v>
      </c>
      <c r="N57" s="21">
        <f>'New Product Launch Form'!N66</f>
        <v>0</v>
      </c>
      <c r="O57" s="12" t="str">
        <f>'New Product Launch Form'!O66</f>
        <v xml:space="preserve"> </v>
      </c>
      <c r="P57" s="21">
        <f>'New Product Launch Form'!P66</f>
        <v>0</v>
      </c>
      <c r="Q57" s="21">
        <f>'New Product Launch Form'!Q66</f>
        <v>0</v>
      </c>
      <c r="R57" s="21">
        <f>'New Product Launch Form'!R66</f>
        <v>0</v>
      </c>
      <c r="S57" s="21">
        <f>'New Product Launch Form'!S66</f>
        <v>0</v>
      </c>
      <c r="T57" s="21">
        <f>'New Product Launch Form'!T66</f>
        <v>0</v>
      </c>
      <c r="U57" s="12" t="str">
        <f>'New Product Launch Form'!U66</f>
        <v xml:space="preserve"> </v>
      </c>
      <c r="V57" s="21" t="str">
        <f>'New Product Launch Form'!V66</f>
        <v xml:space="preserve"> </v>
      </c>
      <c r="W57" s="21" t="str">
        <f>'New Product Launch Form'!W66</f>
        <v xml:space="preserve"> </v>
      </c>
      <c r="X57" s="21">
        <f>'New Product Launch Form'!X66</f>
        <v>0</v>
      </c>
      <c r="Y57" s="12" t="str">
        <f>'New Product Launch Form'!Y66</f>
        <v xml:space="preserve"> </v>
      </c>
      <c r="Z57" s="21">
        <f>'New Product Launch Form'!Z66</f>
        <v>0</v>
      </c>
      <c r="AA57" s="21">
        <f>'New Product Launch Form'!AA66</f>
        <v>0</v>
      </c>
      <c r="AB57" s="12" t="str">
        <f>'New Product Launch Form'!AB66</f>
        <v xml:space="preserve"> </v>
      </c>
      <c r="AC57" s="12" t="str">
        <f>'New Product Launch Form'!AC66</f>
        <v xml:space="preserve"> </v>
      </c>
      <c r="AD57" s="12" t="str">
        <f>'New Product Launch Form'!AD66</f>
        <v xml:space="preserve"> </v>
      </c>
      <c r="AE57" s="44"/>
      <c r="AF57" s="44"/>
      <c r="AG57" s="12" t="str">
        <f>'New Product Launch Form'!AG66</f>
        <v xml:space="preserve"> </v>
      </c>
      <c r="AH57" s="12" t="str">
        <f>'New Product Launch Form'!AH66</f>
        <v xml:space="preserve"> </v>
      </c>
      <c r="AI57" s="12" t="str">
        <f>'New Product Launch Form'!AI66</f>
        <v xml:space="preserve"> </v>
      </c>
      <c r="AJ57" s="12" t="str">
        <f>'New Product Launch Form'!AJ66</f>
        <v xml:space="preserve"> </v>
      </c>
      <c r="AK57" s="12">
        <f>'New Product Launch Form'!AK66</f>
        <v>0</v>
      </c>
      <c r="AL57" s="21" t="str">
        <f>'New Product Launch Form'!AL66</f>
        <v xml:space="preserve"> </v>
      </c>
      <c r="AM57" s="21">
        <f>'New Product Launch Form'!AM66</f>
        <v>0</v>
      </c>
      <c r="AN57" s="33">
        <f>'New Product Launch Form'!AN66</f>
        <v>0</v>
      </c>
      <c r="AO57" s="33" t="str">
        <f>'New Product Launch Form'!AO66</f>
        <v xml:space="preserve"> </v>
      </c>
      <c r="AP57" s="12" t="str">
        <f>'New Product Launch Form'!AP66</f>
        <v xml:space="preserve"> </v>
      </c>
      <c r="AQ57" s="12" t="str">
        <f>'New Product Launch Form'!AQ66</f>
        <v xml:space="preserve"> </v>
      </c>
      <c r="AR57" s="12" t="str">
        <f>'New Product Launch Form'!AR66</f>
        <v xml:space="preserve"> </v>
      </c>
      <c r="AS57" s="12" t="str">
        <f>'New Product Launch Form'!AS66</f>
        <v xml:space="preserve"> </v>
      </c>
      <c r="AT57" s="34">
        <f>_xlfn.IFNA(VLOOKUP($AZ57,Lists!$BC$2:$BG$235,5,FALSE),0)</f>
        <v>0</v>
      </c>
      <c r="AU57" s="33"/>
      <c r="AV57" s="33"/>
      <c r="AW57" s="19"/>
      <c r="AX57" s="34"/>
      <c r="AY57" s="34">
        <f>_xlfn.IFNA(VLOOKUP($AX57,Lists!$BI$2:$BJ$36,2,FALSE),0)</f>
        <v>0</v>
      </c>
      <c r="AZ57" s="34"/>
      <c r="BA57" s="34">
        <f>_xlfn.IFNA(VLOOKUP($AZ57,Lists!$BC$2:$BD$235,2,FALSE),0)</f>
        <v>0</v>
      </c>
      <c r="BB57" s="34">
        <f>_xlfn.IFNA(VLOOKUP($AZ57,Lists!$BC$2:$BE$235,3,FALSE),0)</f>
        <v>0</v>
      </c>
      <c r="BC57" s="34">
        <f>_xlfn.IFNA(VLOOKUP($AZ57,Lists!$BC$2:$BF$235,4,FALSE),0)</f>
        <v>0</v>
      </c>
      <c r="BD57" s="33"/>
      <c r="BE57" s="12"/>
      <c r="BF57" s="36"/>
      <c r="BG57" s="34" t="s">
        <v>80</v>
      </c>
      <c r="BH57" s="36"/>
      <c r="BI57" s="22"/>
      <c r="BJ57" s="20" t="s">
        <v>80</v>
      </c>
      <c r="BK57" s="20" t="s">
        <v>80</v>
      </c>
      <c r="BL57" s="22"/>
      <c r="BM57" s="22"/>
      <c r="BN57" s="20" t="s">
        <v>80</v>
      </c>
      <c r="BO57" s="34"/>
      <c r="BP57" s="20"/>
      <c r="BQ57" s="22" t="s">
        <v>80</v>
      </c>
      <c r="BR57" s="22" t="s">
        <v>80</v>
      </c>
      <c r="BS57" s="22" t="s">
        <v>80</v>
      </c>
      <c r="BT57" s="44"/>
      <c r="BU57" s="44"/>
    </row>
    <row r="58" spans="2:73" x14ac:dyDescent="0.25">
      <c r="B58" s="35" t="str">
        <f>'New Product Launch Form'!B67</f>
        <v xml:space="preserve"> </v>
      </c>
      <c r="C58" s="22" t="str">
        <f>'New Product Launch Form'!C67</f>
        <v xml:space="preserve"> </v>
      </c>
      <c r="D58" s="20">
        <f>'New Product Launch Form'!D67</f>
        <v>0</v>
      </c>
      <c r="E58" s="20" t="str">
        <f>'New Product Launch Form'!E67</f>
        <v xml:space="preserve"> </v>
      </c>
      <c r="F58" s="21" t="str">
        <f>'New Product Launch Form'!F67</f>
        <v xml:space="preserve"> </v>
      </c>
      <c r="G58" s="12" t="str">
        <f>'New Product Launch Form'!G67</f>
        <v xml:space="preserve"> </v>
      </c>
      <c r="H58" s="12" t="str">
        <f>'New Product Launch Form'!H67</f>
        <v xml:space="preserve"> </v>
      </c>
      <c r="I58" s="21">
        <f>'New Product Launch Form'!I67</f>
        <v>0</v>
      </c>
      <c r="J58" s="21">
        <f>'New Product Launch Form'!J67</f>
        <v>0</v>
      </c>
      <c r="K58" s="21">
        <f>'New Product Launch Form'!K67</f>
        <v>0</v>
      </c>
      <c r="L58" s="21">
        <f>'New Product Launch Form'!L67</f>
        <v>0</v>
      </c>
      <c r="M58" s="21">
        <f>'New Product Launch Form'!M67</f>
        <v>0</v>
      </c>
      <c r="N58" s="21">
        <f>'New Product Launch Form'!N67</f>
        <v>0</v>
      </c>
      <c r="O58" s="12" t="str">
        <f>'New Product Launch Form'!O67</f>
        <v xml:space="preserve"> </v>
      </c>
      <c r="P58" s="21">
        <f>'New Product Launch Form'!P67</f>
        <v>0</v>
      </c>
      <c r="Q58" s="21">
        <f>'New Product Launch Form'!Q67</f>
        <v>0</v>
      </c>
      <c r="R58" s="21">
        <f>'New Product Launch Form'!R67</f>
        <v>0</v>
      </c>
      <c r="S58" s="21">
        <f>'New Product Launch Form'!S67</f>
        <v>0</v>
      </c>
      <c r="T58" s="21">
        <f>'New Product Launch Form'!T67</f>
        <v>0</v>
      </c>
      <c r="U58" s="12" t="str">
        <f>'New Product Launch Form'!U67</f>
        <v xml:space="preserve"> </v>
      </c>
      <c r="V58" s="21" t="str">
        <f>'New Product Launch Form'!V67</f>
        <v xml:space="preserve"> </v>
      </c>
      <c r="W58" s="21" t="str">
        <f>'New Product Launch Form'!W67</f>
        <v xml:space="preserve"> </v>
      </c>
      <c r="X58" s="21">
        <f>'New Product Launch Form'!X67</f>
        <v>0</v>
      </c>
      <c r="Y58" s="12" t="str">
        <f>'New Product Launch Form'!Y67</f>
        <v xml:space="preserve"> </v>
      </c>
      <c r="Z58" s="21">
        <f>'New Product Launch Form'!Z67</f>
        <v>0</v>
      </c>
      <c r="AA58" s="21">
        <f>'New Product Launch Form'!AA67</f>
        <v>0</v>
      </c>
      <c r="AB58" s="12" t="str">
        <f>'New Product Launch Form'!AB67</f>
        <v xml:space="preserve"> </v>
      </c>
      <c r="AC58" s="12" t="str">
        <f>'New Product Launch Form'!AC67</f>
        <v xml:space="preserve"> </v>
      </c>
      <c r="AD58" s="12" t="str">
        <f>'New Product Launch Form'!AD67</f>
        <v xml:space="preserve"> </v>
      </c>
      <c r="AE58" s="44"/>
      <c r="AF58" s="44"/>
      <c r="AG58" s="12" t="str">
        <f>'New Product Launch Form'!AG67</f>
        <v xml:space="preserve"> </v>
      </c>
      <c r="AH58" s="12" t="str">
        <f>'New Product Launch Form'!AH67</f>
        <v xml:space="preserve"> </v>
      </c>
      <c r="AI58" s="12" t="str">
        <f>'New Product Launch Form'!AI67</f>
        <v xml:space="preserve"> </v>
      </c>
      <c r="AJ58" s="12" t="str">
        <f>'New Product Launch Form'!AJ67</f>
        <v xml:space="preserve"> </v>
      </c>
      <c r="AK58" s="12">
        <f>'New Product Launch Form'!AK67</f>
        <v>0</v>
      </c>
      <c r="AL58" s="21" t="str">
        <f>'New Product Launch Form'!AL67</f>
        <v xml:space="preserve"> </v>
      </c>
      <c r="AM58" s="21">
        <f>'New Product Launch Form'!AM67</f>
        <v>0</v>
      </c>
      <c r="AN58" s="33">
        <f>'New Product Launch Form'!AN67</f>
        <v>0</v>
      </c>
      <c r="AO58" s="33" t="str">
        <f>'New Product Launch Form'!AO67</f>
        <v xml:space="preserve"> </v>
      </c>
      <c r="AP58" s="12" t="str">
        <f>'New Product Launch Form'!AP67</f>
        <v xml:space="preserve"> </v>
      </c>
      <c r="AQ58" s="12" t="str">
        <f>'New Product Launch Form'!AQ67</f>
        <v xml:space="preserve"> </v>
      </c>
      <c r="AR58" s="12" t="str">
        <f>'New Product Launch Form'!AR67</f>
        <v xml:space="preserve"> </v>
      </c>
      <c r="AS58" s="12" t="str">
        <f>'New Product Launch Form'!AS67</f>
        <v xml:space="preserve"> </v>
      </c>
      <c r="AT58" s="34">
        <f>_xlfn.IFNA(VLOOKUP($AZ58,Lists!$BC$2:$BG$235,5,FALSE),0)</f>
        <v>0</v>
      </c>
      <c r="AU58" s="33"/>
      <c r="AV58" s="33"/>
      <c r="AW58" s="19"/>
      <c r="AX58" s="34"/>
      <c r="AY58" s="34">
        <f>_xlfn.IFNA(VLOOKUP($AX58,Lists!$BI$2:$BJ$36,2,FALSE),0)</f>
        <v>0</v>
      </c>
      <c r="AZ58" s="34"/>
      <c r="BA58" s="34">
        <f>_xlfn.IFNA(VLOOKUP($AZ58,Lists!$BC$2:$BD$235,2,FALSE),0)</f>
        <v>0</v>
      </c>
      <c r="BB58" s="34">
        <f>_xlfn.IFNA(VLOOKUP($AZ58,Lists!$BC$2:$BE$235,3,FALSE),0)</f>
        <v>0</v>
      </c>
      <c r="BC58" s="34">
        <f>_xlfn.IFNA(VLOOKUP($AZ58,Lists!$BC$2:$BF$235,4,FALSE),0)</f>
        <v>0</v>
      </c>
      <c r="BD58" s="33"/>
      <c r="BE58" s="12"/>
      <c r="BF58" s="36"/>
      <c r="BG58" s="34" t="s">
        <v>80</v>
      </c>
      <c r="BH58" s="36"/>
      <c r="BI58" s="22"/>
      <c r="BJ58" s="20" t="s">
        <v>80</v>
      </c>
      <c r="BK58" s="20" t="s">
        <v>80</v>
      </c>
      <c r="BL58" s="22"/>
      <c r="BM58" s="22"/>
      <c r="BN58" s="20" t="s">
        <v>80</v>
      </c>
      <c r="BO58" s="34"/>
      <c r="BP58" s="20"/>
      <c r="BQ58" s="22" t="s">
        <v>80</v>
      </c>
      <c r="BR58" s="22" t="s">
        <v>80</v>
      </c>
      <c r="BS58" s="22" t="s">
        <v>80</v>
      </c>
      <c r="BT58" s="44"/>
      <c r="BU58" s="44"/>
    </row>
    <row r="59" spans="2:73" x14ac:dyDescent="0.25">
      <c r="B59" s="35" t="str">
        <f>'New Product Launch Form'!B68</f>
        <v xml:space="preserve"> </v>
      </c>
      <c r="C59" s="22" t="str">
        <f>'New Product Launch Form'!C68</f>
        <v xml:space="preserve"> </v>
      </c>
      <c r="D59" s="20">
        <f>'New Product Launch Form'!D68</f>
        <v>0</v>
      </c>
      <c r="E59" s="20" t="str">
        <f>'New Product Launch Form'!E68</f>
        <v xml:space="preserve"> </v>
      </c>
      <c r="F59" s="21" t="str">
        <f>'New Product Launch Form'!F68</f>
        <v xml:space="preserve"> </v>
      </c>
      <c r="G59" s="12" t="str">
        <f>'New Product Launch Form'!G68</f>
        <v xml:space="preserve"> </v>
      </c>
      <c r="H59" s="12" t="str">
        <f>'New Product Launch Form'!H68</f>
        <v xml:space="preserve"> </v>
      </c>
      <c r="I59" s="21">
        <f>'New Product Launch Form'!I68</f>
        <v>0</v>
      </c>
      <c r="J59" s="21">
        <f>'New Product Launch Form'!J68</f>
        <v>0</v>
      </c>
      <c r="K59" s="21">
        <f>'New Product Launch Form'!K68</f>
        <v>0</v>
      </c>
      <c r="L59" s="21">
        <f>'New Product Launch Form'!L68</f>
        <v>0</v>
      </c>
      <c r="M59" s="21">
        <f>'New Product Launch Form'!M68</f>
        <v>0</v>
      </c>
      <c r="N59" s="21">
        <f>'New Product Launch Form'!N68</f>
        <v>0</v>
      </c>
      <c r="O59" s="12" t="str">
        <f>'New Product Launch Form'!O68</f>
        <v xml:space="preserve"> </v>
      </c>
      <c r="P59" s="21">
        <f>'New Product Launch Form'!P68</f>
        <v>0</v>
      </c>
      <c r="Q59" s="21">
        <f>'New Product Launch Form'!Q68</f>
        <v>0</v>
      </c>
      <c r="R59" s="21">
        <f>'New Product Launch Form'!R68</f>
        <v>0</v>
      </c>
      <c r="S59" s="21">
        <f>'New Product Launch Form'!S68</f>
        <v>0</v>
      </c>
      <c r="T59" s="21">
        <f>'New Product Launch Form'!T68</f>
        <v>0</v>
      </c>
      <c r="U59" s="12" t="str">
        <f>'New Product Launch Form'!U68</f>
        <v xml:space="preserve"> </v>
      </c>
      <c r="V59" s="21" t="str">
        <f>'New Product Launch Form'!V68</f>
        <v xml:space="preserve"> </v>
      </c>
      <c r="W59" s="21" t="str">
        <f>'New Product Launch Form'!W68</f>
        <v xml:space="preserve"> </v>
      </c>
      <c r="X59" s="21">
        <f>'New Product Launch Form'!X68</f>
        <v>0</v>
      </c>
      <c r="Y59" s="12" t="str">
        <f>'New Product Launch Form'!Y68</f>
        <v xml:space="preserve"> </v>
      </c>
      <c r="Z59" s="21">
        <f>'New Product Launch Form'!Z68</f>
        <v>0</v>
      </c>
      <c r="AA59" s="21">
        <f>'New Product Launch Form'!AA68</f>
        <v>0</v>
      </c>
      <c r="AB59" s="12" t="str">
        <f>'New Product Launch Form'!AB68</f>
        <v xml:space="preserve"> </v>
      </c>
      <c r="AC59" s="12" t="str">
        <f>'New Product Launch Form'!AC68</f>
        <v xml:space="preserve"> </v>
      </c>
      <c r="AD59" s="12" t="str">
        <f>'New Product Launch Form'!AD68</f>
        <v xml:space="preserve"> </v>
      </c>
      <c r="AE59" s="44"/>
      <c r="AF59" s="44"/>
      <c r="AG59" s="12" t="str">
        <f>'New Product Launch Form'!AG68</f>
        <v xml:space="preserve"> </v>
      </c>
      <c r="AH59" s="12" t="str">
        <f>'New Product Launch Form'!AH68</f>
        <v xml:space="preserve"> </v>
      </c>
      <c r="AI59" s="12" t="str">
        <f>'New Product Launch Form'!AI68</f>
        <v xml:space="preserve"> </v>
      </c>
      <c r="AJ59" s="12" t="str">
        <f>'New Product Launch Form'!AJ68</f>
        <v xml:space="preserve"> </v>
      </c>
      <c r="AK59" s="12">
        <f>'New Product Launch Form'!AK68</f>
        <v>0</v>
      </c>
      <c r="AL59" s="21" t="str">
        <f>'New Product Launch Form'!AL68</f>
        <v xml:space="preserve"> </v>
      </c>
      <c r="AM59" s="21">
        <f>'New Product Launch Form'!AM68</f>
        <v>0</v>
      </c>
      <c r="AN59" s="33">
        <f>'New Product Launch Form'!AN68</f>
        <v>0</v>
      </c>
      <c r="AO59" s="33" t="str">
        <f>'New Product Launch Form'!AO68</f>
        <v xml:space="preserve"> </v>
      </c>
      <c r="AP59" s="12" t="str">
        <f>'New Product Launch Form'!AP68</f>
        <v xml:space="preserve"> </v>
      </c>
      <c r="AQ59" s="12" t="str">
        <f>'New Product Launch Form'!AQ68</f>
        <v xml:space="preserve"> </v>
      </c>
      <c r="AR59" s="12" t="str">
        <f>'New Product Launch Form'!AR68</f>
        <v xml:space="preserve"> </v>
      </c>
      <c r="AS59" s="12" t="str">
        <f>'New Product Launch Form'!AS68</f>
        <v xml:space="preserve"> </v>
      </c>
      <c r="AT59" s="34">
        <f>_xlfn.IFNA(VLOOKUP($AZ59,Lists!$BC$2:$BG$235,5,FALSE),0)</f>
        <v>0</v>
      </c>
      <c r="AU59" s="33"/>
      <c r="AV59" s="33"/>
      <c r="AW59" s="19"/>
      <c r="AX59" s="34"/>
      <c r="AY59" s="34">
        <f>_xlfn.IFNA(VLOOKUP($AX59,Lists!$BI$2:$BJ$36,2,FALSE),0)</f>
        <v>0</v>
      </c>
      <c r="AZ59" s="34"/>
      <c r="BA59" s="34">
        <f>_xlfn.IFNA(VLOOKUP($AZ59,Lists!$BC$2:$BD$235,2,FALSE),0)</f>
        <v>0</v>
      </c>
      <c r="BB59" s="34">
        <f>_xlfn.IFNA(VLOOKUP($AZ59,Lists!$BC$2:$BE$235,3,FALSE),0)</f>
        <v>0</v>
      </c>
      <c r="BC59" s="34">
        <f>_xlfn.IFNA(VLOOKUP($AZ59,Lists!$BC$2:$BF$235,4,FALSE),0)</f>
        <v>0</v>
      </c>
      <c r="BD59" s="33"/>
      <c r="BE59" s="12"/>
      <c r="BF59" s="36"/>
      <c r="BG59" s="34" t="s">
        <v>80</v>
      </c>
      <c r="BH59" s="36"/>
      <c r="BI59" s="22"/>
      <c r="BJ59" s="20" t="s">
        <v>80</v>
      </c>
      <c r="BK59" s="20" t="s">
        <v>80</v>
      </c>
      <c r="BL59" s="22"/>
      <c r="BM59" s="22"/>
      <c r="BN59" s="20" t="s">
        <v>80</v>
      </c>
      <c r="BO59" s="34"/>
      <c r="BP59" s="20"/>
      <c r="BQ59" s="22" t="s">
        <v>80</v>
      </c>
      <c r="BR59" s="22" t="s">
        <v>80</v>
      </c>
      <c r="BS59" s="22" t="s">
        <v>80</v>
      </c>
      <c r="BT59" s="44"/>
      <c r="BU59" s="44"/>
    </row>
    <row r="60" spans="2:73" x14ac:dyDescent="0.25">
      <c r="B60" s="35" t="str">
        <f>'New Product Launch Form'!B69</f>
        <v xml:space="preserve"> </v>
      </c>
      <c r="C60" s="22" t="str">
        <f>'New Product Launch Form'!C69</f>
        <v xml:space="preserve"> </v>
      </c>
      <c r="D60" s="20">
        <f>'New Product Launch Form'!D69</f>
        <v>0</v>
      </c>
      <c r="E60" s="20" t="str">
        <f>'New Product Launch Form'!E69</f>
        <v xml:space="preserve"> </v>
      </c>
      <c r="F60" s="21" t="str">
        <f>'New Product Launch Form'!F69</f>
        <v xml:space="preserve"> </v>
      </c>
      <c r="G60" s="12" t="str">
        <f>'New Product Launch Form'!G69</f>
        <v xml:space="preserve"> </v>
      </c>
      <c r="H60" s="12" t="str">
        <f>'New Product Launch Form'!H69</f>
        <v xml:space="preserve"> </v>
      </c>
      <c r="I60" s="21">
        <f>'New Product Launch Form'!I69</f>
        <v>0</v>
      </c>
      <c r="J60" s="21">
        <f>'New Product Launch Form'!J69</f>
        <v>0</v>
      </c>
      <c r="K60" s="21">
        <f>'New Product Launch Form'!K69</f>
        <v>0</v>
      </c>
      <c r="L60" s="21">
        <f>'New Product Launch Form'!L69</f>
        <v>0</v>
      </c>
      <c r="M60" s="21">
        <f>'New Product Launch Form'!M69</f>
        <v>0</v>
      </c>
      <c r="N60" s="21">
        <f>'New Product Launch Form'!N69</f>
        <v>0</v>
      </c>
      <c r="O60" s="12" t="str">
        <f>'New Product Launch Form'!O69</f>
        <v xml:space="preserve"> </v>
      </c>
      <c r="P60" s="21">
        <f>'New Product Launch Form'!P69</f>
        <v>0</v>
      </c>
      <c r="Q60" s="21">
        <f>'New Product Launch Form'!Q69</f>
        <v>0</v>
      </c>
      <c r="R60" s="21">
        <f>'New Product Launch Form'!R69</f>
        <v>0</v>
      </c>
      <c r="S60" s="21">
        <f>'New Product Launch Form'!S69</f>
        <v>0</v>
      </c>
      <c r="T60" s="21">
        <f>'New Product Launch Form'!T69</f>
        <v>0</v>
      </c>
      <c r="U60" s="12" t="str">
        <f>'New Product Launch Form'!U69</f>
        <v xml:space="preserve"> </v>
      </c>
      <c r="V60" s="21" t="str">
        <f>'New Product Launch Form'!V69</f>
        <v xml:space="preserve"> </v>
      </c>
      <c r="W60" s="21" t="str">
        <f>'New Product Launch Form'!W69</f>
        <v xml:space="preserve"> </v>
      </c>
      <c r="X60" s="21">
        <f>'New Product Launch Form'!X69</f>
        <v>0</v>
      </c>
      <c r="Y60" s="12" t="str">
        <f>'New Product Launch Form'!Y69</f>
        <v xml:space="preserve"> </v>
      </c>
      <c r="Z60" s="21">
        <f>'New Product Launch Form'!Z69</f>
        <v>0</v>
      </c>
      <c r="AA60" s="21">
        <f>'New Product Launch Form'!AA69</f>
        <v>0</v>
      </c>
      <c r="AB60" s="12" t="str">
        <f>'New Product Launch Form'!AB69</f>
        <v xml:space="preserve"> </v>
      </c>
      <c r="AC60" s="12" t="str">
        <f>'New Product Launch Form'!AC69</f>
        <v xml:space="preserve"> </v>
      </c>
      <c r="AD60" s="12" t="str">
        <f>'New Product Launch Form'!AD69</f>
        <v xml:space="preserve"> </v>
      </c>
      <c r="AE60" s="44"/>
      <c r="AF60" s="44"/>
      <c r="AG60" s="12" t="str">
        <f>'New Product Launch Form'!AG69</f>
        <v xml:space="preserve"> </v>
      </c>
      <c r="AH60" s="12" t="str">
        <f>'New Product Launch Form'!AH69</f>
        <v xml:space="preserve"> </v>
      </c>
      <c r="AI60" s="12" t="str">
        <f>'New Product Launch Form'!AI69</f>
        <v xml:space="preserve"> </v>
      </c>
      <c r="AJ60" s="12" t="str">
        <f>'New Product Launch Form'!AJ69</f>
        <v xml:space="preserve"> </v>
      </c>
      <c r="AK60" s="12">
        <f>'New Product Launch Form'!AK69</f>
        <v>0</v>
      </c>
      <c r="AL60" s="21" t="str">
        <f>'New Product Launch Form'!AL69</f>
        <v xml:space="preserve"> </v>
      </c>
      <c r="AM60" s="21">
        <f>'New Product Launch Form'!AM69</f>
        <v>0</v>
      </c>
      <c r="AN60" s="33">
        <f>'New Product Launch Form'!AN69</f>
        <v>0</v>
      </c>
      <c r="AO60" s="33" t="str">
        <f>'New Product Launch Form'!AO69</f>
        <v xml:space="preserve"> </v>
      </c>
      <c r="AP60" s="12" t="str">
        <f>'New Product Launch Form'!AP69</f>
        <v xml:space="preserve"> </v>
      </c>
      <c r="AQ60" s="12" t="str">
        <f>'New Product Launch Form'!AQ69</f>
        <v xml:space="preserve"> </v>
      </c>
      <c r="AR60" s="12" t="str">
        <f>'New Product Launch Form'!AR69</f>
        <v xml:space="preserve"> </v>
      </c>
      <c r="AS60" s="12" t="str">
        <f>'New Product Launch Form'!AS69</f>
        <v xml:space="preserve"> </v>
      </c>
      <c r="AT60" s="34">
        <f>_xlfn.IFNA(VLOOKUP($AZ60,Lists!$BC$2:$BG$235,5,FALSE),0)</f>
        <v>0</v>
      </c>
      <c r="AU60" s="33"/>
      <c r="AV60" s="33"/>
      <c r="AW60" s="19"/>
      <c r="AX60" s="34"/>
      <c r="AY60" s="34">
        <f>_xlfn.IFNA(VLOOKUP($AX60,Lists!$BI$2:$BJ$36,2,FALSE),0)</f>
        <v>0</v>
      </c>
      <c r="AZ60" s="34"/>
      <c r="BA60" s="34">
        <f>_xlfn.IFNA(VLOOKUP($AZ60,Lists!$BC$2:$BD$235,2,FALSE),0)</f>
        <v>0</v>
      </c>
      <c r="BB60" s="34">
        <f>_xlfn.IFNA(VLOOKUP($AZ60,Lists!$BC$2:$BE$235,3,FALSE),0)</f>
        <v>0</v>
      </c>
      <c r="BC60" s="34">
        <f>_xlfn.IFNA(VLOOKUP($AZ60,Lists!$BC$2:$BF$235,4,FALSE),0)</f>
        <v>0</v>
      </c>
      <c r="BD60" s="33"/>
      <c r="BE60" s="12"/>
      <c r="BF60" s="36"/>
      <c r="BG60" s="34" t="s">
        <v>80</v>
      </c>
      <c r="BH60" s="36"/>
      <c r="BI60" s="22"/>
      <c r="BJ60" s="20" t="s">
        <v>80</v>
      </c>
      <c r="BK60" s="20" t="s">
        <v>80</v>
      </c>
      <c r="BL60" s="22"/>
      <c r="BM60" s="22"/>
      <c r="BN60" s="20" t="s">
        <v>80</v>
      </c>
      <c r="BO60" s="34"/>
      <c r="BP60" s="20"/>
      <c r="BQ60" s="22" t="s">
        <v>80</v>
      </c>
      <c r="BR60" s="22" t="s">
        <v>80</v>
      </c>
      <c r="BS60" s="22" t="s">
        <v>80</v>
      </c>
      <c r="BT60" s="44"/>
      <c r="BU60" s="44"/>
    </row>
    <row r="61" spans="2:73" x14ac:dyDescent="0.25">
      <c r="B61" s="35" t="str">
        <f>'New Product Launch Form'!B70</f>
        <v xml:space="preserve"> </v>
      </c>
      <c r="C61" s="22" t="str">
        <f>'New Product Launch Form'!C70</f>
        <v xml:space="preserve"> </v>
      </c>
      <c r="D61" s="20">
        <f>'New Product Launch Form'!D70</f>
        <v>0</v>
      </c>
      <c r="E61" s="20" t="str">
        <f>'New Product Launch Form'!E70</f>
        <v xml:space="preserve"> </v>
      </c>
      <c r="F61" s="21" t="str">
        <f>'New Product Launch Form'!F70</f>
        <v xml:space="preserve"> </v>
      </c>
      <c r="G61" s="12" t="str">
        <f>'New Product Launch Form'!G70</f>
        <v xml:space="preserve"> </v>
      </c>
      <c r="H61" s="12" t="str">
        <f>'New Product Launch Form'!H70</f>
        <v xml:space="preserve"> </v>
      </c>
      <c r="I61" s="21">
        <f>'New Product Launch Form'!I70</f>
        <v>0</v>
      </c>
      <c r="J61" s="21">
        <f>'New Product Launch Form'!J70</f>
        <v>0</v>
      </c>
      <c r="K61" s="21">
        <f>'New Product Launch Form'!K70</f>
        <v>0</v>
      </c>
      <c r="L61" s="21">
        <f>'New Product Launch Form'!L70</f>
        <v>0</v>
      </c>
      <c r="M61" s="21">
        <f>'New Product Launch Form'!M70</f>
        <v>0</v>
      </c>
      <c r="N61" s="21">
        <f>'New Product Launch Form'!N70</f>
        <v>0</v>
      </c>
      <c r="O61" s="12" t="str">
        <f>'New Product Launch Form'!O70</f>
        <v xml:space="preserve"> </v>
      </c>
      <c r="P61" s="21">
        <f>'New Product Launch Form'!P70</f>
        <v>0</v>
      </c>
      <c r="Q61" s="21">
        <f>'New Product Launch Form'!Q70</f>
        <v>0</v>
      </c>
      <c r="R61" s="21">
        <f>'New Product Launch Form'!R70</f>
        <v>0</v>
      </c>
      <c r="S61" s="21">
        <f>'New Product Launch Form'!S70</f>
        <v>0</v>
      </c>
      <c r="T61" s="21">
        <f>'New Product Launch Form'!T70</f>
        <v>0</v>
      </c>
      <c r="U61" s="12" t="str">
        <f>'New Product Launch Form'!U70</f>
        <v xml:space="preserve"> </v>
      </c>
      <c r="V61" s="21" t="str">
        <f>'New Product Launch Form'!V70</f>
        <v xml:space="preserve"> </v>
      </c>
      <c r="W61" s="21" t="str">
        <f>'New Product Launch Form'!W70</f>
        <v xml:space="preserve"> </v>
      </c>
      <c r="X61" s="21">
        <f>'New Product Launch Form'!X70</f>
        <v>0</v>
      </c>
      <c r="Y61" s="12" t="str">
        <f>'New Product Launch Form'!Y70</f>
        <v xml:space="preserve"> </v>
      </c>
      <c r="Z61" s="21">
        <f>'New Product Launch Form'!Z70</f>
        <v>0</v>
      </c>
      <c r="AA61" s="21">
        <f>'New Product Launch Form'!AA70</f>
        <v>0</v>
      </c>
      <c r="AB61" s="12" t="str">
        <f>'New Product Launch Form'!AB70</f>
        <v xml:space="preserve"> </v>
      </c>
      <c r="AC61" s="12" t="str">
        <f>'New Product Launch Form'!AC70</f>
        <v xml:space="preserve"> </v>
      </c>
      <c r="AD61" s="12" t="str">
        <f>'New Product Launch Form'!AD70</f>
        <v xml:space="preserve"> </v>
      </c>
      <c r="AE61" s="44"/>
      <c r="AF61" s="44"/>
      <c r="AG61" s="12" t="str">
        <f>'New Product Launch Form'!AG70</f>
        <v xml:space="preserve"> </v>
      </c>
      <c r="AH61" s="12" t="str">
        <f>'New Product Launch Form'!AH70</f>
        <v xml:space="preserve"> </v>
      </c>
      <c r="AI61" s="12" t="str">
        <f>'New Product Launch Form'!AI70</f>
        <v xml:space="preserve"> </v>
      </c>
      <c r="AJ61" s="12" t="str">
        <f>'New Product Launch Form'!AJ70</f>
        <v xml:space="preserve"> </v>
      </c>
      <c r="AK61" s="12">
        <f>'New Product Launch Form'!AK70</f>
        <v>0</v>
      </c>
      <c r="AL61" s="21" t="str">
        <f>'New Product Launch Form'!AL70</f>
        <v xml:space="preserve"> </v>
      </c>
      <c r="AM61" s="21">
        <f>'New Product Launch Form'!AM70</f>
        <v>0</v>
      </c>
      <c r="AN61" s="33">
        <f>'New Product Launch Form'!AN70</f>
        <v>0</v>
      </c>
      <c r="AO61" s="33" t="str">
        <f>'New Product Launch Form'!AO70</f>
        <v xml:space="preserve"> </v>
      </c>
      <c r="AP61" s="12" t="str">
        <f>'New Product Launch Form'!AP70</f>
        <v xml:space="preserve"> </v>
      </c>
      <c r="AQ61" s="12" t="str">
        <f>'New Product Launch Form'!AQ70</f>
        <v xml:space="preserve"> </v>
      </c>
      <c r="AR61" s="12" t="str">
        <f>'New Product Launch Form'!AR70</f>
        <v xml:space="preserve"> </v>
      </c>
      <c r="AS61" s="12" t="str">
        <f>'New Product Launch Form'!AS70</f>
        <v xml:space="preserve"> </v>
      </c>
      <c r="AT61" s="34">
        <f>_xlfn.IFNA(VLOOKUP($AZ61,Lists!$BC$2:$BG$235,5,FALSE),0)</f>
        <v>0</v>
      </c>
      <c r="AU61" s="33"/>
      <c r="AV61" s="33"/>
      <c r="AW61" s="19"/>
      <c r="AX61" s="34"/>
      <c r="AY61" s="34">
        <f>_xlfn.IFNA(VLOOKUP($AX61,Lists!$BI$2:$BJ$36,2,FALSE),0)</f>
        <v>0</v>
      </c>
      <c r="AZ61" s="34"/>
      <c r="BA61" s="34">
        <f>_xlfn.IFNA(VLOOKUP($AZ61,Lists!$BC$2:$BD$235,2,FALSE),0)</f>
        <v>0</v>
      </c>
      <c r="BB61" s="34">
        <f>_xlfn.IFNA(VLOOKUP($AZ61,Lists!$BC$2:$BE$235,3,FALSE),0)</f>
        <v>0</v>
      </c>
      <c r="BC61" s="34">
        <f>_xlfn.IFNA(VLOOKUP($AZ61,Lists!$BC$2:$BF$235,4,FALSE),0)</f>
        <v>0</v>
      </c>
      <c r="BD61" s="33"/>
      <c r="BE61" s="12"/>
      <c r="BF61" s="36"/>
      <c r="BG61" s="34" t="s">
        <v>80</v>
      </c>
      <c r="BH61" s="36"/>
      <c r="BI61" s="22"/>
      <c r="BJ61" s="20" t="s">
        <v>80</v>
      </c>
      <c r="BK61" s="20" t="s">
        <v>80</v>
      </c>
      <c r="BL61" s="22"/>
      <c r="BM61" s="22"/>
      <c r="BN61" s="20" t="s">
        <v>80</v>
      </c>
      <c r="BO61" s="34"/>
      <c r="BP61" s="20"/>
      <c r="BQ61" s="22" t="s">
        <v>80</v>
      </c>
      <c r="BR61" s="22" t="s">
        <v>80</v>
      </c>
      <c r="BS61" s="22" t="s">
        <v>80</v>
      </c>
      <c r="BT61" s="44"/>
      <c r="BU61" s="44"/>
    </row>
    <row r="62" spans="2:73" x14ac:dyDescent="0.25">
      <c r="B62" s="35" t="str">
        <f>'New Product Launch Form'!B71</f>
        <v xml:space="preserve"> </v>
      </c>
      <c r="C62" s="22" t="str">
        <f>'New Product Launch Form'!C71</f>
        <v xml:space="preserve"> </v>
      </c>
      <c r="D62" s="20">
        <f>'New Product Launch Form'!D71</f>
        <v>0</v>
      </c>
      <c r="E62" s="20" t="str">
        <f>'New Product Launch Form'!E71</f>
        <v xml:space="preserve"> </v>
      </c>
      <c r="F62" s="21" t="str">
        <f>'New Product Launch Form'!F71</f>
        <v xml:space="preserve"> </v>
      </c>
      <c r="G62" s="12" t="str">
        <f>'New Product Launch Form'!G71</f>
        <v xml:space="preserve"> </v>
      </c>
      <c r="H62" s="12" t="str">
        <f>'New Product Launch Form'!H71</f>
        <v xml:space="preserve"> </v>
      </c>
      <c r="I62" s="21">
        <f>'New Product Launch Form'!I71</f>
        <v>0</v>
      </c>
      <c r="J62" s="21">
        <f>'New Product Launch Form'!J71</f>
        <v>0</v>
      </c>
      <c r="K62" s="21">
        <f>'New Product Launch Form'!K71</f>
        <v>0</v>
      </c>
      <c r="L62" s="21">
        <f>'New Product Launch Form'!L71</f>
        <v>0</v>
      </c>
      <c r="M62" s="21">
        <f>'New Product Launch Form'!M71</f>
        <v>0</v>
      </c>
      <c r="N62" s="21">
        <f>'New Product Launch Form'!N71</f>
        <v>0</v>
      </c>
      <c r="O62" s="12" t="str">
        <f>'New Product Launch Form'!O71</f>
        <v xml:space="preserve"> </v>
      </c>
      <c r="P62" s="21">
        <f>'New Product Launch Form'!P71</f>
        <v>0</v>
      </c>
      <c r="Q62" s="21">
        <f>'New Product Launch Form'!Q71</f>
        <v>0</v>
      </c>
      <c r="R62" s="21">
        <f>'New Product Launch Form'!R71</f>
        <v>0</v>
      </c>
      <c r="S62" s="21">
        <f>'New Product Launch Form'!S71</f>
        <v>0</v>
      </c>
      <c r="T62" s="21">
        <f>'New Product Launch Form'!T71</f>
        <v>0</v>
      </c>
      <c r="U62" s="12" t="str">
        <f>'New Product Launch Form'!U71</f>
        <v xml:space="preserve"> </v>
      </c>
      <c r="V62" s="21" t="str">
        <f>'New Product Launch Form'!V71</f>
        <v xml:space="preserve"> </v>
      </c>
      <c r="W62" s="21" t="str">
        <f>'New Product Launch Form'!W71</f>
        <v xml:space="preserve"> </v>
      </c>
      <c r="X62" s="21">
        <f>'New Product Launch Form'!X71</f>
        <v>0</v>
      </c>
      <c r="Y62" s="12" t="str">
        <f>'New Product Launch Form'!Y71</f>
        <v xml:space="preserve"> </v>
      </c>
      <c r="Z62" s="21">
        <f>'New Product Launch Form'!Z71</f>
        <v>0</v>
      </c>
      <c r="AA62" s="21">
        <f>'New Product Launch Form'!AA71</f>
        <v>0</v>
      </c>
      <c r="AB62" s="12" t="str">
        <f>'New Product Launch Form'!AB71</f>
        <v xml:space="preserve"> </v>
      </c>
      <c r="AC62" s="12" t="str">
        <f>'New Product Launch Form'!AC71</f>
        <v xml:space="preserve"> </v>
      </c>
      <c r="AD62" s="12" t="str">
        <f>'New Product Launch Form'!AD71</f>
        <v xml:space="preserve"> </v>
      </c>
      <c r="AE62" s="44"/>
      <c r="AF62" s="44"/>
      <c r="AG62" s="12" t="str">
        <f>'New Product Launch Form'!AG71</f>
        <v xml:space="preserve"> </v>
      </c>
      <c r="AH62" s="12" t="str">
        <f>'New Product Launch Form'!AH71</f>
        <v xml:space="preserve"> </v>
      </c>
      <c r="AI62" s="12" t="str">
        <f>'New Product Launch Form'!AI71</f>
        <v xml:space="preserve"> </v>
      </c>
      <c r="AJ62" s="12" t="str">
        <f>'New Product Launch Form'!AJ71</f>
        <v xml:space="preserve"> </v>
      </c>
      <c r="AK62" s="12">
        <f>'New Product Launch Form'!AK71</f>
        <v>0</v>
      </c>
      <c r="AL62" s="21" t="str">
        <f>'New Product Launch Form'!AL71</f>
        <v xml:space="preserve"> </v>
      </c>
      <c r="AM62" s="21">
        <f>'New Product Launch Form'!AM71</f>
        <v>0</v>
      </c>
      <c r="AN62" s="33">
        <f>'New Product Launch Form'!AN71</f>
        <v>0</v>
      </c>
      <c r="AO62" s="33" t="str">
        <f>'New Product Launch Form'!AO71</f>
        <v xml:space="preserve"> </v>
      </c>
      <c r="AP62" s="12" t="str">
        <f>'New Product Launch Form'!AP71</f>
        <v xml:space="preserve"> </v>
      </c>
      <c r="AQ62" s="12" t="str">
        <f>'New Product Launch Form'!AQ71</f>
        <v xml:space="preserve"> </v>
      </c>
      <c r="AR62" s="12" t="str">
        <f>'New Product Launch Form'!AR71</f>
        <v xml:space="preserve"> </v>
      </c>
      <c r="AS62" s="12" t="str">
        <f>'New Product Launch Form'!AS71</f>
        <v xml:space="preserve"> </v>
      </c>
      <c r="AT62" s="34">
        <f>_xlfn.IFNA(VLOOKUP($AZ62,Lists!$BC$2:$BG$235,5,FALSE),0)</f>
        <v>0</v>
      </c>
      <c r="AU62" s="33"/>
      <c r="AV62" s="33"/>
      <c r="AW62" s="19"/>
      <c r="AX62" s="34"/>
      <c r="AY62" s="34">
        <f>_xlfn.IFNA(VLOOKUP($AX62,Lists!$BI$2:$BJ$36,2,FALSE),0)</f>
        <v>0</v>
      </c>
      <c r="AZ62" s="34"/>
      <c r="BA62" s="34">
        <f>_xlfn.IFNA(VLOOKUP($AZ62,Lists!$BC$2:$BD$235,2,FALSE),0)</f>
        <v>0</v>
      </c>
      <c r="BB62" s="34">
        <f>_xlfn.IFNA(VLOOKUP($AZ62,Lists!$BC$2:$BE$235,3,FALSE),0)</f>
        <v>0</v>
      </c>
      <c r="BC62" s="34">
        <f>_xlfn.IFNA(VLOOKUP($AZ62,Lists!$BC$2:$BF$235,4,FALSE),0)</f>
        <v>0</v>
      </c>
      <c r="BD62" s="33"/>
      <c r="BE62" s="12"/>
      <c r="BF62" s="36"/>
      <c r="BG62" s="34" t="s">
        <v>80</v>
      </c>
      <c r="BH62" s="36"/>
      <c r="BI62" s="22"/>
      <c r="BJ62" s="20" t="s">
        <v>80</v>
      </c>
      <c r="BK62" s="20" t="s">
        <v>80</v>
      </c>
      <c r="BL62" s="22"/>
      <c r="BM62" s="22"/>
      <c r="BN62" s="20" t="s">
        <v>80</v>
      </c>
      <c r="BO62" s="34"/>
      <c r="BP62" s="20"/>
      <c r="BQ62" s="22" t="s">
        <v>80</v>
      </c>
      <c r="BR62" s="22" t="s">
        <v>80</v>
      </c>
      <c r="BS62" s="22" t="s">
        <v>80</v>
      </c>
      <c r="BT62" s="44"/>
      <c r="BU62" s="44"/>
    </row>
  </sheetData>
  <autoFilter ref="B3:BU3" xr:uid="{00000000-0009-0000-0000-000002000000}"/>
  <mergeCells count="1">
    <mergeCell ref="AU2:BU2"/>
  </mergeCells>
  <dataValidations count="5">
    <dataValidation type="list" showInputMessage="1" showErrorMessage="1" sqref="BD4:BD62" xr:uid="{00000000-0002-0000-0200-000000000000}">
      <formula1>Major</formula1>
    </dataValidation>
    <dataValidation type="list" allowBlank="1" showInputMessage="1" showErrorMessage="1" sqref="BE4:BE62" xr:uid="{00000000-0002-0000-0200-000001000000}">
      <formula1>INDIRECT(BD4)</formula1>
    </dataValidation>
    <dataValidation type="list" allowBlank="1" showInputMessage="1" showErrorMessage="1" sqref="BP4:BP62" xr:uid="{00000000-0002-0000-0200-000002000000}">
      <formula1>ForecastModel</formula1>
    </dataValidation>
    <dataValidation type="list" allowBlank="1" showInputMessage="1" showErrorMessage="1" sqref="BO4:BO62" xr:uid="{00000000-0002-0000-0200-000003000000}">
      <formula1>MRP</formula1>
    </dataValidation>
    <dataValidation type="list" allowBlank="1" showInputMessage="1" showErrorMessage="1" sqref="BT4:BU62" xr:uid="{00000000-0002-0000-0200-000004000000}">
      <formula1>Yes_NO</formula1>
    </dataValidation>
  </dataValidations>
  <pageMargins left="0.7" right="0.7" top="0.75" bottom="0.75" header="0.3" footer="0.3"/>
  <pageSetup orientation="portrait" r:id="rId1"/>
  <customProperties>
    <customPr name="_pios_id" r:id="rId2"/>
    <customPr name="EpmWorksheetKeyString_GUID" r:id="rId3"/>
  </customProperties>
  <legacyDrawing r:id="rId4"/>
  <extLst>
    <ext xmlns:x14="http://schemas.microsoft.com/office/spreadsheetml/2009/9/main" uri="{CCE6A557-97BC-4b89-ADB6-D9C93CAAB3DF}">
      <x14:dataValidations xmlns:xm="http://schemas.microsoft.com/office/excel/2006/main" count="10">
        <x14:dataValidation type="list" allowBlank="1" showInputMessage="1" showErrorMessage="1" xr:uid="{00000000-0002-0000-0200-000005000000}">
          <x14:formula1>
            <xm:f>Lists!$D$19:$D$157</xm:f>
          </x14:formula1>
          <xm:sqref>BG4:BG62</xm:sqref>
        </x14:dataValidation>
        <x14:dataValidation type="list" allowBlank="1" showInputMessage="1" showErrorMessage="1" xr:uid="{00000000-0002-0000-0200-000006000000}">
          <x14:formula1>
            <xm:f>Lists!$A$20:$A$22</xm:f>
          </x14:formula1>
          <xm:sqref>AW4:AW62</xm:sqref>
        </x14:dataValidation>
        <x14:dataValidation type="list" allowBlank="1" showInputMessage="1" showErrorMessage="1" xr:uid="{00000000-0002-0000-0200-000007000000}">
          <x14:formula1>
            <xm:f>Lists!$Q$4:$Q$41</xm:f>
          </x14:formula1>
          <xm:sqref>BK4:BK62</xm:sqref>
        </x14:dataValidation>
        <x14:dataValidation type="list" allowBlank="1" showInputMessage="1" showErrorMessage="1" xr:uid="{00000000-0002-0000-0200-000008000000}">
          <x14:formula1>
            <xm:f>Lists!$A$28:$A$32</xm:f>
          </x14:formula1>
          <xm:sqref>BJ4:BJ62</xm:sqref>
        </x14:dataValidation>
        <x14:dataValidation type="list" allowBlank="1" showInputMessage="1" showErrorMessage="1" xr:uid="{00000000-0002-0000-0200-000009000000}">
          <x14:formula1>
            <xm:f>Lists!$K$19:$K$23</xm:f>
          </x14:formula1>
          <xm:sqref>BN4:BN62</xm:sqref>
        </x14:dataValidation>
        <x14:dataValidation type="list" allowBlank="1" showInputMessage="1" showErrorMessage="1" xr:uid="{00000000-0002-0000-0200-00000A000000}">
          <x14:formula1>
            <xm:f>Lists!$G$31:$G$37</xm:f>
          </x14:formula1>
          <xm:sqref>BR4:BR62</xm:sqref>
        </x14:dataValidation>
        <x14:dataValidation type="list" allowBlank="1" showInputMessage="1" showErrorMessage="1" xr:uid="{00000000-0002-0000-0200-00000B000000}">
          <x14:formula1>
            <xm:f>Lists!$K$31:$K$55</xm:f>
          </x14:formula1>
          <xm:sqref>BQ4:BQ62</xm:sqref>
        </x14:dataValidation>
        <x14:dataValidation type="list" allowBlank="1" showInputMessage="1" showErrorMessage="1" xr:uid="{00000000-0002-0000-0200-00000C000000}">
          <x14:formula1>
            <xm:f>Lists!$G$19:$G$25</xm:f>
          </x14:formula1>
          <xm:sqref>BS4:BS62</xm:sqref>
        </x14:dataValidation>
        <x14:dataValidation type="list" allowBlank="1" showInputMessage="1" showErrorMessage="1" xr:uid="{CAAFF337-F71E-4F80-BE87-B169510A6B61}">
          <x14:formula1>
            <xm:f>Lists!$BC$2:$BC$235</xm:f>
          </x14:formula1>
          <xm:sqref>AZ4:AZ62</xm:sqref>
        </x14:dataValidation>
        <x14:dataValidation type="list" allowBlank="1" showInputMessage="1" showErrorMessage="1" xr:uid="{FE372077-0556-4FDC-8A80-EBB1D9092751}">
          <x14:formula1>
            <xm:f>Lists!$BI$2:$BI$36</xm:f>
          </x14:formula1>
          <xm:sqref>AX4:AX62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BJ235"/>
  <sheetViews>
    <sheetView topLeftCell="BH2" workbookViewId="0">
      <selection activeCell="BJ2" sqref="BJ2"/>
    </sheetView>
  </sheetViews>
  <sheetFormatPr defaultColWidth="9.33203125" defaultRowHeight="13.2" x14ac:dyDescent="0.25"/>
  <cols>
    <col min="1" max="1" width="16.6640625" style="2" bestFit="1" customWidth="1"/>
    <col min="2" max="3" width="9.33203125" style="2"/>
    <col min="4" max="4" width="37" style="2" bestFit="1" customWidth="1"/>
    <col min="5" max="5" width="13.44140625" style="2" bestFit="1" customWidth="1"/>
    <col min="6" max="6" width="9.33203125" style="2"/>
    <col min="7" max="7" width="29.44140625" style="2" bestFit="1" customWidth="1"/>
    <col min="8" max="10" width="9.33203125" style="2"/>
    <col min="11" max="11" width="28.33203125" style="2" bestFit="1" customWidth="1"/>
    <col min="12" max="12" width="9.33203125" style="2"/>
    <col min="13" max="13" width="17.77734375" style="2" bestFit="1" customWidth="1"/>
    <col min="14" max="14" width="9.33203125" style="2"/>
    <col min="15" max="15" width="23.33203125" style="2" bestFit="1" customWidth="1"/>
    <col min="16" max="16" width="9.33203125" style="2"/>
    <col min="17" max="17" width="12.77734375" style="2" bestFit="1" customWidth="1"/>
    <col min="18" max="19" width="9.33203125" style="2"/>
    <col min="20" max="20" width="31.44140625" style="2" bestFit="1" customWidth="1"/>
    <col min="21" max="21" width="28.44140625" style="2" bestFit="1" customWidth="1"/>
    <col min="22" max="22" width="33.33203125" style="2" bestFit="1" customWidth="1"/>
    <col min="23" max="23" width="20.6640625" style="2" bestFit="1" customWidth="1"/>
    <col min="24" max="24" width="18.6640625" style="2" bestFit="1" customWidth="1"/>
    <col min="25" max="25" width="30" style="2" bestFit="1" customWidth="1"/>
    <col min="26" max="26" width="31.44140625" style="2" bestFit="1" customWidth="1"/>
    <col min="27" max="27" width="20.77734375" style="2" bestFit="1" customWidth="1"/>
    <col min="28" max="28" width="20.33203125" style="2" bestFit="1" customWidth="1"/>
    <col min="29" max="29" width="34.33203125" style="2" bestFit="1" customWidth="1"/>
    <col min="30" max="30" width="32" style="2" bestFit="1" customWidth="1"/>
    <col min="31" max="31" width="23.109375" style="2" bestFit="1" customWidth="1"/>
    <col min="32" max="32" width="20.109375" style="2" bestFit="1" customWidth="1"/>
    <col min="33" max="33" width="26.33203125" style="2" bestFit="1" customWidth="1"/>
    <col min="34" max="34" width="21.33203125" style="2" bestFit="1" customWidth="1"/>
    <col min="35" max="35" width="22.77734375" style="2" bestFit="1" customWidth="1"/>
    <col min="36" max="36" width="8.33203125" style="2" bestFit="1" customWidth="1"/>
    <col min="37" max="37" width="22.77734375" style="2" bestFit="1" customWidth="1"/>
    <col min="38" max="38" width="28.44140625" style="2" bestFit="1" customWidth="1"/>
    <col min="39" max="39" width="27.6640625" style="2" bestFit="1" customWidth="1"/>
    <col min="40" max="40" width="31" style="2" bestFit="1" customWidth="1"/>
    <col min="41" max="41" width="32.109375" style="2" bestFit="1" customWidth="1"/>
    <col min="42" max="42" width="34.33203125" style="2" bestFit="1" customWidth="1"/>
    <col min="43" max="43" width="28.44140625" style="2" bestFit="1" customWidth="1"/>
    <col min="44" max="44" width="20" style="2" bestFit="1" customWidth="1"/>
    <col min="45" max="45" width="24.44140625" style="2" bestFit="1" customWidth="1"/>
    <col min="46" max="46" width="20" style="2" bestFit="1" customWidth="1"/>
    <col min="47" max="47" width="23" style="2" bestFit="1" customWidth="1"/>
    <col min="48" max="54" width="9.33203125" style="2"/>
    <col min="55" max="55" width="31.77734375" style="2" bestFit="1" customWidth="1"/>
    <col min="56" max="56" width="20.77734375" style="2" bestFit="1" customWidth="1"/>
    <col min="57" max="57" width="17.77734375" style="2" customWidth="1"/>
    <col min="58" max="58" width="7" style="2" customWidth="1"/>
    <col min="59" max="16384" width="9.33203125" style="2"/>
  </cols>
  <sheetData>
    <row r="2" spans="1:62" x14ac:dyDescent="0.25">
      <c r="BC2" s="2" t="s">
        <v>529</v>
      </c>
      <c r="BD2" s="2" t="s">
        <v>792</v>
      </c>
      <c r="BE2" s="2" t="s">
        <v>792</v>
      </c>
      <c r="BF2" s="2" t="s">
        <v>806</v>
      </c>
      <c r="BG2" s="2">
        <v>7930</v>
      </c>
      <c r="BI2" s="2">
        <v>24</v>
      </c>
      <c r="BJ2" s="2" t="s">
        <v>811</v>
      </c>
    </row>
    <row r="3" spans="1:62" x14ac:dyDescent="0.25">
      <c r="Q3" s="2" t="s">
        <v>122</v>
      </c>
      <c r="T3" s="2" t="s">
        <v>378</v>
      </c>
      <c r="U3" s="2" t="s">
        <v>379</v>
      </c>
      <c r="BC3" s="2" t="s">
        <v>443</v>
      </c>
      <c r="BD3" s="2" t="s">
        <v>793</v>
      </c>
      <c r="BE3" s="2" t="s">
        <v>804</v>
      </c>
      <c r="BF3" s="2" t="s">
        <v>807</v>
      </c>
      <c r="BG3" s="2">
        <v>7920</v>
      </c>
      <c r="BI3" s="2">
        <v>27</v>
      </c>
      <c r="BJ3" s="2" t="s">
        <v>812</v>
      </c>
    </row>
    <row r="4" spans="1:62" x14ac:dyDescent="0.25">
      <c r="A4" s="3" t="s">
        <v>11</v>
      </c>
      <c r="B4" s="3"/>
      <c r="C4" s="3"/>
      <c r="D4" s="1" t="s">
        <v>12</v>
      </c>
      <c r="E4" s="3" t="s">
        <v>3</v>
      </c>
      <c r="F4" s="3"/>
      <c r="G4" s="3" t="s">
        <v>4</v>
      </c>
      <c r="H4" s="3"/>
      <c r="I4" s="3"/>
      <c r="J4" s="3"/>
      <c r="K4" s="3" t="s">
        <v>6</v>
      </c>
      <c r="L4" s="3"/>
      <c r="M4" s="3" t="s">
        <v>7</v>
      </c>
      <c r="N4" s="3"/>
      <c r="O4" s="3"/>
      <c r="P4" s="3"/>
      <c r="Q4" s="3" t="s">
        <v>84</v>
      </c>
      <c r="R4" s="3"/>
      <c r="T4" s="3" t="s">
        <v>597</v>
      </c>
      <c r="U4" s="3" t="s">
        <v>380</v>
      </c>
      <c r="V4" s="3" t="s">
        <v>381</v>
      </c>
      <c r="W4" s="3" t="s">
        <v>382</v>
      </c>
      <c r="X4" s="3" t="s">
        <v>383</v>
      </c>
      <c r="Y4" s="3" t="s">
        <v>384</v>
      </c>
      <c r="Z4" s="3" t="s">
        <v>385</v>
      </c>
      <c r="AA4" s="3" t="s">
        <v>386</v>
      </c>
      <c r="AB4" s="3" t="s">
        <v>387</v>
      </c>
      <c r="AC4" s="3" t="s">
        <v>388</v>
      </c>
      <c r="AD4" s="3" t="s">
        <v>389</v>
      </c>
      <c r="AE4" s="3" t="s">
        <v>390</v>
      </c>
      <c r="AF4" s="3" t="s">
        <v>391</v>
      </c>
      <c r="AG4" s="3" t="s">
        <v>392</v>
      </c>
      <c r="AH4" s="3" t="s">
        <v>393</v>
      </c>
      <c r="AI4" s="3" t="s">
        <v>394</v>
      </c>
      <c r="AJ4" s="3" t="s">
        <v>395</v>
      </c>
      <c r="AK4" s="3" t="s">
        <v>396</v>
      </c>
      <c r="AL4" s="3" t="s">
        <v>490</v>
      </c>
      <c r="AM4" s="3" t="s">
        <v>397</v>
      </c>
      <c r="AN4" s="3" t="s">
        <v>653</v>
      </c>
      <c r="AO4" s="3" t="s">
        <v>42</v>
      </c>
      <c r="AP4" s="3" t="s">
        <v>398</v>
      </c>
      <c r="AQ4" s="3" t="s">
        <v>399</v>
      </c>
      <c r="AR4" s="3" t="s">
        <v>400</v>
      </c>
      <c r="AS4" s="3" t="s">
        <v>401</v>
      </c>
      <c r="AT4" s="3" t="s">
        <v>402</v>
      </c>
      <c r="AU4" s="3" t="s">
        <v>403</v>
      </c>
      <c r="AV4" s="3"/>
      <c r="AW4" s="2" t="s">
        <v>617</v>
      </c>
      <c r="BC4" s="2" t="s">
        <v>470</v>
      </c>
      <c r="BD4" s="2" t="s">
        <v>793</v>
      </c>
      <c r="BE4" s="2" t="s">
        <v>804</v>
      </c>
      <c r="BF4" s="2" t="s">
        <v>807</v>
      </c>
      <c r="BG4" s="2">
        <v>7920</v>
      </c>
      <c r="BI4" s="2">
        <v>35</v>
      </c>
      <c r="BJ4" s="2" t="s">
        <v>813</v>
      </c>
    </row>
    <row r="5" spans="1:62" x14ac:dyDescent="0.25">
      <c r="A5" s="3" t="s">
        <v>13</v>
      </c>
      <c r="B5" s="3"/>
      <c r="C5" s="3"/>
      <c r="D5" s="3" t="s">
        <v>53</v>
      </c>
      <c r="E5" s="3" t="s">
        <v>14</v>
      </c>
      <c r="F5" s="3"/>
      <c r="G5" s="3" t="s">
        <v>15</v>
      </c>
      <c r="H5" s="3"/>
      <c r="I5" s="3"/>
      <c r="J5" s="3"/>
      <c r="K5" s="3" t="s">
        <v>16</v>
      </c>
      <c r="L5" s="3"/>
      <c r="M5" s="3" t="s">
        <v>49</v>
      </c>
      <c r="N5" s="3"/>
      <c r="O5" s="3"/>
      <c r="P5" s="3"/>
      <c r="Q5" s="3" t="s">
        <v>85</v>
      </c>
      <c r="R5" s="3"/>
      <c r="T5" s="3" t="s">
        <v>598</v>
      </c>
      <c r="U5" s="3" t="s">
        <v>380</v>
      </c>
      <c r="V5" s="3" t="s">
        <v>408</v>
      </c>
      <c r="W5" s="3" t="s">
        <v>414</v>
      </c>
      <c r="X5" s="3" t="s">
        <v>424</v>
      </c>
      <c r="Y5" s="3" t="s">
        <v>427</v>
      </c>
      <c r="Z5" s="3" t="s">
        <v>432</v>
      </c>
      <c r="AA5" s="3" t="s">
        <v>437</v>
      </c>
      <c r="AB5" s="3" t="s">
        <v>443</v>
      </c>
      <c r="AC5" s="3" t="s">
        <v>448</v>
      </c>
      <c r="AD5" s="3" t="s">
        <v>470</v>
      </c>
      <c r="AE5" s="3" t="s">
        <v>489</v>
      </c>
      <c r="AF5" s="3" t="s">
        <v>391</v>
      </c>
      <c r="AG5" s="3" t="s">
        <v>496</v>
      </c>
      <c r="AH5" s="3" t="s">
        <v>506</v>
      </c>
      <c r="AI5" s="3" t="s">
        <v>510</v>
      </c>
      <c r="AJ5" s="3" t="s">
        <v>395</v>
      </c>
      <c r="AK5" s="3" t="s">
        <v>515</v>
      </c>
      <c r="AL5" s="3" t="s">
        <v>670</v>
      </c>
      <c r="AM5" s="3" t="s">
        <v>519</v>
      </c>
      <c r="AN5" s="3" t="s">
        <v>525</v>
      </c>
      <c r="AO5" s="3" t="s">
        <v>529</v>
      </c>
      <c r="AP5" s="3" t="s">
        <v>566</v>
      </c>
      <c r="AQ5" s="3" t="s">
        <v>571</v>
      </c>
      <c r="AR5" s="3" t="s">
        <v>575</v>
      </c>
      <c r="AS5" s="3" t="s">
        <v>581</v>
      </c>
      <c r="AT5" s="3" t="s">
        <v>585</v>
      </c>
      <c r="AU5" s="3" t="s">
        <v>590</v>
      </c>
      <c r="AV5" s="3"/>
      <c r="AW5" s="2" t="s">
        <v>618</v>
      </c>
      <c r="BC5" s="2" t="s">
        <v>772</v>
      </c>
      <c r="BD5" s="2" t="s">
        <v>802</v>
      </c>
      <c r="BE5" s="2" t="s">
        <v>580</v>
      </c>
      <c r="BF5" s="2" t="s">
        <v>808</v>
      </c>
      <c r="BG5" s="2">
        <v>7940</v>
      </c>
      <c r="BI5" s="2" t="s">
        <v>814</v>
      </c>
      <c r="BJ5" s="2" t="s">
        <v>815</v>
      </c>
    </row>
    <row r="6" spans="1:62" x14ac:dyDescent="0.25">
      <c r="A6" s="3" t="s">
        <v>17</v>
      </c>
      <c r="B6" s="3"/>
      <c r="C6" s="3"/>
      <c r="D6" s="3" t="s">
        <v>54</v>
      </c>
      <c r="E6" s="3" t="s">
        <v>18</v>
      </c>
      <c r="F6" s="3"/>
      <c r="G6" s="3" t="s">
        <v>19</v>
      </c>
      <c r="H6" s="3"/>
      <c r="I6" s="3"/>
      <c r="J6" s="3"/>
      <c r="K6" s="3" t="s">
        <v>20</v>
      </c>
      <c r="L6" s="3"/>
      <c r="M6" s="3" t="s">
        <v>50</v>
      </c>
      <c r="N6" s="3"/>
      <c r="O6" s="3"/>
      <c r="P6" s="3"/>
      <c r="Q6" s="3" t="s">
        <v>86</v>
      </c>
      <c r="R6" s="3"/>
      <c r="T6" s="3" t="s">
        <v>382</v>
      </c>
      <c r="U6" s="3" t="s">
        <v>404</v>
      </c>
      <c r="V6" s="3" t="s">
        <v>409</v>
      </c>
      <c r="W6" s="3" t="s">
        <v>415</v>
      </c>
      <c r="X6" s="3" t="s">
        <v>425</v>
      </c>
      <c r="Y6" s="3" t="s">
        <v>428</v>
      </c>
      <c r="Z6" s="3" t="s">
        <v>433</v>
      </c>
      <c r="AA6" s="3" t="s">
        <v>438</v>
      </c>
      <c r="AB6" s="3" t="s">
        <v>444</v>
      </c>
      <c r="AC6" s="3" t="s">
        <v>449</v>
      </c>
      <c r="AD6" s="3" t="s">
        <v>471</v>
      </c>
      <c r="AE6" s="3" t="s">
        <v>490</v>
      </c>
      <c r="AF6" s="3" t="s">
        <v>493</v>
      </c>
      <c r="AG6" s="3" t="s">
        <v>497</v>
      </c>
      <c r="AH6" s="3" t="s">
        <v>507</v>
      </c>
      <c r="AI6" s="3" t="s">
        <v>511</v>
      </c>
      <c r="AJ6" s="3"/>
      <c r="AK6" s="3" t="s">
        <v>516</v>
      </c>
      <c r="AL6" s="3" t="s">
        <v>671</v>
      </c>
      <c r="AM6" s="3" t="s">
        <v>520</v>
      </c>
      <c r="AN6" s="3" t="s">
        <v>526</v>
      </c>
      <c r="AO6" s="3" t="s">
        <v>530</v>
      </c>
      <c r="AP6" s="3" t="s">
        <v>567</v>
      </c>
      <c r="AQ6" s="3" t="s">
        <v>55</v>
      </c>
      <c r="AR6" s="3" t="s">
        <v>576</v>
      </c>
      <c r="AS6" s="3" t="s">
        <v>582</v>
      </c>
      <c r="AT6" s="3" t="s">
        <v>586</v>
      </c>
      <c r="AU6" s="3" t="s">
        <v>591</v>
      </c>
      <c r="AV6" s="3"/>
      <c r="AW6" s="2" t="s">
        <v>619</v>
      </c>
      <c r="BC6" s="2" t="s">
        <v>530</v>
      </c>
      <c r="BD6" s="2" t="s">
        <v>792</v>
      </c>
      <c r="BE6" s="2" t="s">
        <v>792</v>
      </c>
      <c r="BF6" s="2" t="s">
        <v>806</v>
      </c>
      <c r="BG6" s="2">
        <v>7930</v>
      </c>
      <c r="BI6" s="2">
        <v>66</v>
      </c>
      <c r="BJ6" s="2" t="s">
        <v>816</v>
      </c>
    </row>
    <row r="7" spans="1:62" x14ac:dyDescent="0.25">
      <c r="A7" s="3" t="s">
        <v>21</v>
      </c>
      <c r="B7" s="3"/>
      <c r="C7" s="3"/>
      <c r="D7" s="3" t="s">
        <v>55</v>
      </c>
      <c r="E7" s="3" t="s">
        <v>22</v>
      </c>
      <c r="F7" s="3"/>
      <c r="G7" s="3" t="s">
        <v>23</v>
      </c>
      <c r="H7" s="3"/>
      <c r="I7" s="3"/>
      <c r="J7" s="3"/>
      <c r="K7" s="3" t="s">
        <v>24</v>
      </c>
      <c r="L7" s="3"/>
      <c r="M7" s="3" t="s">
        <v>51</v>
      </c>
      <c r="N7" s="3"/>
      <c r="O7" s="3"/>
      <c r="P7" s="3"/>
      <c r="Q7" s="3" t="s">
        <v>87</v>
      </c>
      <c r="R7" s="3"/>
      <c r="T7" s="3" t="s">
        <v>599</v>
      </c>
      <c r="U7" s="3" t="s">
        <v>405</v>
      </c>
      <c r="V7" s="3" t="s">
        <v>410</v>
      </c>
      <c r="W7" s="3" t="s">
        <v>416</v>
      </c>
      <c r="X7" s="3" t="s">
        <v>14</v>
      </c>
      <c r="Y7" s="3" t="s">
        <v>429</v>
      </c>
      <c r="Z7" s="3" t="s">
        <v>434</v>
      </c>
      <c r="AA7" s="3" t="s">
        <v>439</v>
      </c>
      <c r="AB7" s="3" t="s">
        <v>445</v>
      </c>
      <c r="AC7" s="3" t="s">
        <v>450</v>
      </c>
      <c r="AD7" s="3" t="s">
        <v>472</v>
      </c>
      <c r="AE7" s="3" t="s">
        <v>491</v>
      </c>
      <c r="AF7" s="3" t="s">
        <v>494</v>
      </c>
      <c r="AG7" s="3" t="s">
        <v>498</v>
      </c>
      <c r="AH7" s="3" t="s">
        <v>508</v>
      </c>
      <c r="AI7" s="3" t="s">
        <v>658</v>
      </c>
      <c r="AJ7" s="3"/>
      <c r="AK7" s="3" t="s">
        <v>517</v>
      </c>
      <c r="AL7" s="3" t="s">
        <v>672</v>
      </c>
      <c r="AM7" s="3" t="s">
        <v>521</v>
      </c>
      <c r="AN7" s="2" t="s">
        <v>655</v>
      </c>
      <c r="AO7" s="3" t="s">
        <v>531</v>
      </c>
      <c r="AP7" s="3" t="s">
        <v>568</v>
      </c>
      <c r="AQ7" s="3" t="s">
        <v>572</v>
      </c>
      <c r="AR7" s="3" t="s">
        <v>577</v>
      </c>
      <c r="AS7" s="3" t="s">
        <v>583</v>
      </c>
      <c r="AT7" s="3" t="s">
        <v>587</v>
      </c>
      <c r="AU7" s="3" t="s">
        <v>592</v>
      </c>
      <c r="AV7" s="3"/>
      <c r="AW7" s="2" t="s">
        <v>620</v>
      </c>
      <c r="BC7" s="2" t="s">
        <v>531</v>
      </c>
      <c r="BD7" s="2" t="s">
        <v>792</v>
      </c>
      <c r="BE7" s="2" t="s">
        <v>792</v>
      </c>
      <c r="BF7" s="2" t="s">
        <v>806</v>
      </c>
      <c r="BG7" s="2">
        <v>7930</v>
      </c>
      <c r="BI7" s="2">
        <v>67</v>
      </c>
      <c r="BJ7" s="2" t="s">
        <v>817</v>
      </c>
    </row>
    <row r="8" spans="1:62" x14ac:dyDescent="0.25">
      <c r="A8" s="3" t="s">
        <v>25</v>
      </c>
      <c r="B8" s="3"/>
      <c r="C8" s="3"/>
      <c r="D8" s="3" t="s">
        <v>56</v>
      </c>
      <c r="E8" s="3" t="s">
        <v>26</v>
      </c>
      <c r="F8" s="3"/>
      <c r="G8" s="3" t="s">
        <v>27</v>
      </c>
      <c r="H8" s="3"/>
      <c r="I8" s="3"/>
      <c r="J8" s="3"/>
      <c r="K8" s="3" t="s">
        <v>28</v>
      </c>
      <c r="L8" s="3"/>
      <c r="M8" s="3" t="s">
        <v>52</v>
      </c>
      <c r="N8" s="3"/>
      <c r="O8" s="3"/>
      <c r="P8" s="3"/>
      <c r="Q8" s="3" t="s">
        <v>88</v>
      </c>
      <c r="R8" s="3"/>
      <c r="T8" s="3" t="s">
        <v>600</v>
      </c>
      <c r="U8" s="3" t="s">
        <v>406</v>
      </c>
      <c r="V8" s="3" t="s">
        <v>411</v>
      </c>
      <c r="W8" s="3" t="s">
        <v>417</v>
      </c>
      <c r="X8" s="3" t="s">
        <v>426</v>
      </c>
      <c r="Y8" s="3" t="s">
        <v>644</v>
      </c>
      <c r="Z8" s="3" t="s">
        <v>435</v>
      </c>
      <c r="AA8" s="3" t="s">
        <v>440</v>
      </c>
      <c r="AB8" s="3" t="s">
        <v>446</v>
      </c>
      <c r="AC8" s="3" t="s">
        <v>451</v>
      </c>
      <c r="AD8" s="3" t="s">
        <v>473</v>
      </c>
      <c r="AE8" s="3" t="s">
        <v>492</v>
      </c>
      <c r="AF8" s="3" t="s">
        <v>495</v>
      </c>
      <c r="AG8" s="3" t="s">
        <v>499</v>
      </c>
      <c r="AH8" s="3" t="s">
        <v>509</v>
      </c>
      <c r="AI8" s="3" t="s">
        <v>512</v>
      </c>
      <c r="AJ8" s="3"/>
      <c r="AK8" s="3" t="s">
        <v>396</v>
      </c>
      <c r="AL8" s="3" t="s">
        <v>673</v>
      </c>
      <c r="AM8" s="3" t="s">
        <v>522</v>
      </c>
      <c r="AN8" s="3" t="s">
        <v>527</v>
      </c>
      <c r="AO8" s="3" t="s">
        <v>532</v>
      </c>
      <c r="AP8" s="3" t="s">
        <v>569</v>
      </c>
      <c r="AQ8" s="2" t="s">
        <v>660</v>
      </c>
      <c r="AR8" s="2" t="s">
        <v>663</v>
      </c>
      <c r="AS8" s="3" t="s">
        <v>584</v>
      </c>
      <c r="AT8" s="3" t="s">
        <v>588</v>
      </c>
      <c r="AU8" s="3" t="s">
        <v>593</v>
      </c>
      <c r="AV8" s="3"/>
      <c r="AW8" s="2" t="s">
        <v>621</v>
      </c>
      <c r="BC8" s="2" t="s">
        <v>532</v>
      </c>
      <c r="BD8" s="2" t="s">
        <v>792</v>
      </c>
      <c r="BE8" s="2" t="s">
        <v>792</v>
      </c>
      <c r="BF8" s="2" t="s">
        <v>806</v>
      </c>
      <c r="BG8" s="2">
        <v>7930</v>
      </c>
      <c r="BI8" s="2" t="s">
        <v>818</v>
      </c>
      <c r="BJ8" s="2" t="s">
        <v>819</v>
      </c>
    </row>
    <row r="9" spans="1:62" x14ac:dyDescent="0.25">
      <c r="A9" s="3"/>
      <c r="B9" s="3"/>
      <c r="C9" s="3"/>
      <c r="D9" s="3" t="s">
        <v>57</v>
      </c>
      <c r="E9" s="3" t="s">
        <v>29</v>
      </c>
      <c r="F9" s="3"/>
      <c r="G9" s="3" t="s">
        <v>30</v>
      </c>
      <c r="H9" s="3"/>
      <c r="I9" s="3"/>
      <c r="J9" s="3"/>
      <c r="K9" s="3" t="s">
        <v>31</v>
      </c>
      <c r="L9" s="3"/>
      <c r="M9" s="3"/>
      <c r="N9" s="3"/>
      <c r="O9" s="3"/>
      <c r="P9" s="3"/>
      <c r="Q9" s="3" t="s">
        <v>89</v>
      </c>
      <c r="R9" s="3"/>
      <c r="T9" s="3" t="s">
        <v>601</v>
      </c>
      <c r="U9" s="3" t="s">
        <v>407</v>
      </c>
      <c r="V9" s="3" t="s">
        <v>412</v>
      </c>
      <c r="W9" s="3" t="s">
        <v>418</v>
      </c>
      <c r="X9" s="3"/>
      <c r="Y9" s="2" t="s">
        <v>645</v>
      </c>
      <c r="Z9" s="2" t="s">
        <v>646</v>
      </c>
      <c r="AA9" s="3" t="s">
        <v>441</v>
      </c>
      <c r="AB9" s="3" t="s">
        <v>447</v>
      </c>
      <c r="AC9" s="3" t="s">
        <v>452</v>
      </c>
      <c r="AD9" s="3" t="s">
        <v>474</v>
      </c>
      <c r="AE9" s="3"/>
      <c r="AF9" s="3"/>
      <c r="AG9" s="3" t="s">
        <v>500</v>
      </c>
      <c r="AH9" s="2" t="s">
        <v>657</v>
      </c>
      <c r="AI9" s="3" t="s">
        <v>513</v>
      </c>
      <c r="AJ9" s="3"/>
      <c r="AK9" s="3" t="s">
        <v>518</v>
      </c>
      <c r="AL9" s="3" t="s">
        <v>674</v>
      </c>
      <c r="AM9" s="3" t="s">
        <v>523</v>
      </c>
      <c r="AN9" s="2" t="s">
        <v>656</v>
      </c>
      <c r="AO9" s="3" t="s">
        <v>533</v>
      </c>
      <c r="AP9" s="3" t="s">
        <v>570</v>
      </c>
      <c r="AQ9" s="2" t="s">
        <v>661</v>
      </c>
      <c r="AR9" s="2" t="s">
        <v>664</v>
      </c>
      <c r="AS9" s="3"/>
      <c r="AT9" s="3" t="s">
        <v>589</v>
      </c>
      <c r="AU9" s="2" t="s">
        <v>668</v>
      </c>
      <c r="AV9" s="3"/>
      <c r="AW9" s="2" t="s">
        <v>622</v>
      </c>
      <c r="BC9" s="2" t="s">
        <v>533</v>
      </c>
      <c r="BD9" s="2" t="s">
        <v>792</v>
      </c>
      <c r="BE9" s="2" t="s">
        <v>792</v>
      </c>
      <c r="BF9" s="2" t="s">
        <v>806</v>
      </c>
      <c r="BG9" s="2">
        <v>7930</v>
      </c>
      <c r="BI9" s="2" t="s">
        <v>820</v>
      </c>
      <c r="BJ9" s="2" t="s">
        <v>821</v>
      </c>
    </row>
    <row r="10" spans="1:62" x14ac:dyDescent="0.25">
      <c r="A10" s="3"/>
      <c r="B10" s="3"/>
      <c r="C10" s="3"/>
      <c r="D10" s="3" t="s">
        <v>58</v>
      </c>
      <c r="E10" s="3" t="s">
        <v>32</v>
      </c>
      <c r="F10" s="3"/>
      <c r="G10" s="3" t="s">
        <v>33</v>
      </c>
      <c r="H10" s="3"/>
      <c r="I10" s="3"/>
      <c r="J10" s="3"/>
      <c r="K10" s="3" t="s">
        <v>34</v>
      </c>
      <c r="L10" s="3"/>
      <c r="M10" s="3"/>
      <c r="N10" s="3"/>
      <c r="O10" s="3"/>
      <c r="P10" s="3"/>
      <c r="Q10" s="3" t="s">
        <v>90</v>
      </c>
      <c r="R10" s="3"/>
      <c r="T10" s="3" t="s">
        <v>602</v>
      </c>
      <c r="U10" s="3"/>
      <c r="V10" s="3" t="s">
        <v>413</v>
      </c>
      <c r="W10" s="3" t="s">
        <v>642</v>
      </c>
      <c r="X10" s="3"/>
      <c r="Y10" s="3" t="s">
        <v>430</v>
      </c>
      <c r="Z10" s="3" t="s">
        <v>647</v>
      </c>
      <c r="AA10" s="3" t="s">
        <v>442</v>
      </c>
      <c r="AB10" s="3"/>
      <c r="AC10" s="3" t="s">
        <v>453</v>
      </c>
      <c r="AD10" s="3" t="s">
        <v>475</v>
      </c>
      <c r="AE10" s="3"/>
      <c r="AF10" s="3"/>
      <c r="AG10" s="3" t="s">
        <v>501</v>
      </c>
      <c r="AH10" s="3" t="s">
        <v>505</v>
      </c>
      <c r="AI10" s="3" t="s">
        <v>514</v>
      </c>
      <c r="AJ10" s="3"/>
      <c r="AK10" s="3"/>
      <c r="AL10" s="3" t="s">
        <v>675</v>
      </c>
      <c r="AM10" s="3" t="s">
        <v>524</v>
      </c>
      <c r="AN10" s="3" t="s">
        <v>528</v>
      </c>
      <c r="AO10" s="3" t="s">
        <v>534</v>
      </c>
      <c r="AP10" s="3"/>
      <c r="AQ10" s="3" t="s">
        <v>573</v>
      </c>
      <c r="AR10" s="3" t="s">
        <v>578</v>
      </c>
      <c r="AS10" s="3"/>
      <c r="AT10" s="3"/>
      <c r="AU10" s="3" t="s">
        <v>594</v>
      </c>
      <c r="AV10" s="3"/>
      <c r="AW10" s="2" t="s">
        <v>623</v>
      </c>
      <c r="BC10" s="2" t="s">
        <v>534</v>
      </c>
      <c r="BD10" s="2" t="s">
        <v>792</v>
      </c>
      <c r="BE10" s="2" t="s">
        <v>792</v>
      </c>
      <c r="BF10" s="2" t="s">
        <v>806</v>
      </c>
      <c r="BG10" s="2">
        <v>7930</v>
      </c>
      <c r="BI10" s="2">
        <v>70</v>
      </c>
      <c r="BJ10" s="2" t="s">
        <v>822</v>
      </c>
    </row>
    <row r="11" spans="1:62" x14ac:dyDescent="0.25">
      <c r="A11" s="3" t="s">
        <v>35</v>
      </c>
      <c r="B11" s="3"/>
      <c r="C11" s="3"/>
      <c r="D11" s="3" t="s">
        <v>59</v>
      </c>
      <c r="E11" s="3" t="s">
        <v>36</v>
      </c>
      <c r="F11" s="3"/>
      <c r="G11" s="3"/>
      <c r="H11" s="3"/>
      <c r="I11" s="3"/>
      <c r="J11" s="3"/>
      <c r="K11" s="3" t="s">
        <v>33</v>
      </c>
      <c r="L11" s="3"/>
      <c r="M11" s="3"/>
      <c r="N11" s="3"/>
      <c r="O11" s="3"/>
      <c r="P11" s="3"/>
      <c r="Q11" s="3" t="s">
        <v>91</v>
      </c>
      <c r="R11" s="3"/>
      <c r="T11" s="3" t="s">
        <v>387</v>
      </c>
      <c r="U11" s="3"/>
      <c r="V11" s="3"/>
      <c r="W11" s="3" t="s">
        <v>643</v>
      </c>
      <c r="X11" s="3"/>
      <c r="Y11" s="3" t="s">
        <v>431</v>
      </c>
      <c r="Z11" s="3" t="s">
        <v>648</v>
      </c>
      <c r="AA11" s="3"/>
      <c r="AB11" s="3"/>
      <c r="AC11" s="3" t="s">
        <v>454</v>
      </c>
      <c r="AD11" s="3" t="s">
        <v>476</v>
      </c>
      <c r="AE11" s="3"/>
      <c r="AF11" s="3"/>
      <c r="AG11" s="3" t="s">
        <v>502</v>
      </c>
      <c r="AH11" s="3"/>
      <c r="AI11" s="3"/>
      <c r="AJ11" s="3"/>
      <c r="AK11" s="3"/>
      <c r="AL11" s="3" t="s">
        <v>676</v>
      </c>
      <c r="AM11" s="3"/>
      <c r="AN11" s="3"/>
      <c r="AO11" s="3" t="s">
        <v>535</v>
      </c>
      <c r="AP11" s="3"/>
      <c r="AQ11" s="2" t="s">
        <v>662</v>
      </c>
      <c r="AR11" s="3" t="s">
        <v>579</v>
      </c>
      <c r="AS11" s="3"/>
      <c r="AT11" s="3"/>
      <c r="AU11" s="3" t="s">
        <v>667</v>
      </c>
      <c r="AV11" s="3"/>
      <c r="AW11" s="2" t="s">
        <v>624</v>
      </c>
      <c r="BC11" s="2" t="s">
        <v>535</v>
      </c>
      <c r="BD11" s="2" t="s">
        <v>792</v>
      </c>
      <c r="BE11" s="2" t="s">
        <v>792</v>
      </c>
      <c r="BF11" s="2" t="s">
        <v>806</v>
      </c>
      <c r="BG11" s="2">
        <v>7930</v>
      </c>
      <c r="BI11" s="2">
        <v>71</v>
      </c>
      <c r="BJ11" s="2" t="s">
        <v>823</v>
      </c>
    </row>
    <row r="12" spans="1:62" x14ac:dyDescent="0.25">
      <c r="A12" s="3" t="s">
        <v>37</v>
      </c>
      <c r="B12" s="3"/>
      <c r="C12" s="3"/>
      <c r="D12" s="3" t="s">
        <v>60</v>
      </c>
      <c r="E12" s="3" t="s">
        <v>38</v>
      </c>
      <c r="F12" s="3"/>
      <c r="G12" s="3"/>
      <c r="H12" s="3"/>
      <c r="I12" s="3"/>
      <c r="J12" s="3"/>
      <c r="K12" s="3"/>
      <c r="L12" s="3"/>
      <c r="M12" s="3"/>
      <c r="N12" s="3"/>
      <c r="O12" s="3"/>
      <c r="P12" s="3"/>
      <c r="Q12" s="3" t="s">
        <v>92</v>
      </c>
      <c r="R12" s="3"/>
      <c r="T12" s="3" t="s">
        <v>603</v>
      </c>
      <c r="U12" s="3"/>
      <c r="V12" s="3"/>
      <c r="W12" s="2" t="s">
        <v>419</v>
      </c>
      <c r="X12" s="3"/>
      <c r="Y12" s="3"/>
      <c r="Z12" s="3" t="s">
        <v>436</v>
      </c>
      <c r="AA12" s="3"/>
      <c r="AB12" s="3"/>
      <c r="AC12" s="3" t="s">
        <v>455</v>
      </c>
      <c r="AD12" s="3" t="s">
        <v>477</v>
      </c>
      <c r="AE12" s="3"/>
      <c r="AF12" s="3"/>
      <c r="AG12" s="3" t="s">
        <v>503</v>
      </c>
      <c r="AH12" s="3"/>
      <c r="AI12" s="3"/>
      <c r="AJ12" s="3"/>
      <c r="AK12" s="3"/>
      <c r="AL12" s="3"/>
      <c r="AM12" s="3"/>
      <c r="AN12" s="3"/>
      <c r="AO12" s="3" t="s">
        <v>536</v>
      </c>
      <c r="AP12" s="3"/>
      <c r="AQ12" s="3" t="s">
        <v>574</v>
      </c>
      <c r="AR12" s="2" t="s">
        <v>665</v>
      </c>
      <c r="AS12" s="3"/>
      <c r="AT12" s="3"/>
      <c r="AU12" s="3" t="s">
        <v>595</v>
      </c>
      <c r="AV12" s="3"/>
      <c r="AW12" s="2" t="s">
        <v>625</v>
      </c>
      <c r="BC12" s="2" t="s">
        <v>536</v>
      </c>
      <c r="BD12" s="2" t="s">
        <v>792</v>
      </c>
      <c r="BE12" s="2" t="s">
        <v>792</v>
      </c>
      <c r="BF12" s="2" t="s">
        <v>806</v>
      </c>
      <c r="BG12" s="2">
        <v>7930</v>
      </c>
      <c r="BI12" s="2">
        <v>72</v>
      </c>
      <c r="BJ12" s="2" t="s">
        <v>824</v>
      </c>
    </row>
    <row r="13" spans="1:62" x14ac:dyDescent="0.25">
      <c r="A13" s="3" t="s">
        <v>39</v>
      </c>
      <c r="B13" s="3"/>
      <c r="C13" s="3"/>
      <c r="D13" s="3" t="s">
        <v>61</v>
      </c>
      <c r="E13" s="3" t="s">
        <v>40</v>
      </c>
      <c r="F13" s="3"/>
      <c r="G13" s="3"/>
      <c r="H13" s="3"/>
      <c r="I13" s="3"/>
      <c r="J13" s="3"/>
      <c r="K13" s="3"/>
      <c r="L13" s="3"/>
      <c r="M13" s="3"/>
      <c r="N13" s="3"/>
      <c r="O13" s="3"/>
      <c r="P13" s="3"/>
      <c r="Q13" s="3" t="s">
        <v>93</v>
      </c>
      <c r="R13" s="3"/>
      <c r="T13" s="3" t="s">
        <v>604</v>
      </c>
      <c r="U13" s="3"/>
      <c r="V13" s="3"/>
      <c r="W13" s="3" t="s">
        <v>420</v>
      </c>
      <c r="X13" s="3"/>
      <c r="Y13" s="3"/>
      <c r="Z13" s="3"/>
      <c r="AA13" s="3"/>
      <c r="AB13" s="3"/>
      <c r="AC13" s="3" t="s">
        <v>456</v>
      </c>
      <c r="AD13" s="3" t="s">
        <v>478</v>
      </c>
      <c r="AE13" s="3"/>
      <c r="AF13" s="3"/>
      <c r="AG13" s="3" t="s">
        <v>504</v>
      </c>
      <c r="AH13" s="3"/>
      <c r="AI13" s="3"/>
      <c r="AJ13" s="3"/>
      <c r="AK13" s="3"/>
      <c r="AL13" s="3"/>
      <c r="AM13" s="3"/>
      <c r="AN13" s="3"/>
      <c r="AO13" s="3" t="s">
        <v>537</v>
      </c>
      <c r="AP13" s="3"/>
      <c r="AQ13" s="3"/>
      <c r="AR13" s="3" t="s">
        <v>666</v>
      </c>
      <c r="AS13" s="3"/>
      <c r="AT13" s="3"/>
      <c r="AU13" s="3" t="s">
        <v>596</v>
      </c>
      <c r="AV13" s="3"/>
      <c r="AW13" s="2" t="s">
        <v>626</v>
      </c>
      <c r="BC13" s="2" t="s">
        <v>380</v>
      </c>
      <c r="BD13" s="2" t="s">
        <v>792</v>
      </c>
      <c r="BE13" s="2" t="s">
        <v>792</v>
      </c>
      <c r="BF13" s="2" t="s">
        <v>806</v>
      </c>
      <c r="BG13" s="2">
        <v>7930</v>
      </c>
      <c r="BI13" s="2">
        <v>73</v>
      </c>
      <c r="BJ13" s="2" t="s">
        <v>825</v>
      </c>
    </row>
    <row r="14" spans="1:62" x14ac:dyDescent="0.25">
      <c r="A14" s="3" t="s">
        <v>41</v>
      </c>
      <c r="B14" s="3"/>
      <c r="C14" s="3"/>
      <c r="D14" s="3" t="s">
        <v>641</v>
      </c>
      <c r="E14" s="3" t="s">
        <v>42</v>
      </c>
      <c r="F14" s="3"/>
      <c r="G14" s="3"/>
      <c r="H14" s="3"/>
      <c r="I14" s="3"/>
      <c r="J14" s="3"/>
      <c r="K14" s="3"/>
      <c r="L14" s="3"/>
      <c r="M14" s="3"/>
      <c r="N14" s="3"/>
      <c r="O14" s="3"/>
      <c r="P14" s="3"/>
      <c r="Q14" s="3" t="s">
        <v>94</v>
      </c>
      <c r="R14" s="3"/>
      <c r="T14" s="3" t="s">
        <v>605</v>
      </c>
      <c r="U14" s="3"/>
      <c r="V14" s="3"/>
      <c r="W14" s="3" t="s">
        <v>421</v>
      </c>
      <c r="X14" s="3"/>
      <c r="Y14" s="3"/>
      <c r="Z14" s="3"/>
      <c r="AA14" s="3"/>
      <c r="AB14" s="3"/>
      <c r="AC14" s="2" t="s">
        <v>649</v>
      </c>
      <c r="AD14" s="3" t="s">
        <v>479</v>
      </c>
      <c r="AE14" s="3"/>
      <c r="AF14" s="3"/>
      <c r="AG14" s="3" t="s">
        <v>652</v>
      </c>
      <c r="AH14" s="3"/>
      <c r="AI14" s="3"/>
      <c r="AJ14" s="3"/>
      <c r="AK14" s="3"/>
      <c r="AL14" s="3"/>
      <c r="AM14" s="3"/>
      <c r="AN14" s="3"/>
      <c r="AO14" s="3" t="s">
        <v>538</v>
      </c>
      <c r="AP14" s="3"/>
      <c r="AQ14" s="3"/>
      <c r="AR14" s="3" t="s">
        <v>580</v>
      </c>
      <c r="AS14" s="3"/>
      <c r="AT14" s="3"/>
      <c r="AU14" s="3"/>
      <c r="AV14" s="3"/>
      <c r="AW14" s="2" t="s">
        <v>627</v>
      </c>
      <c r="BC14" s="2" t="s">
        <v>537</v>
      </c>
      <c r="BD14" s="2" t="s">
        <v>792</v>
      </c>
      <c r="BE14" s="2" t="s">
        <v>792</v>
      </c>
      <c r="BF14" s="2" t="s">
        <v>806</v>
      </c>
      <c r="BG14" s="2">
        <v>7930</v>
      </c>
      <c r="BI14" s="2">
        <v>74</v>
      </c>
      <c r="BJ14" s="2" t="s">
        <v>826</v>
      </c>
    </row>
    <row r="15" spans="1:62" x14ac:dyDescent="0.25">
      <c r="A15" s="3"/>
      <c r="B15" s="3"/>
      <c r="C15" s="3"/>
      <c r="D15" s="3"/>
      <c r="E15" s="3" t="s">
        <v>43</v>
      </c>
      <c r="F15" s="3"/>
      <c r="G15" s="3"/>
      <c r="H15" s="3"/>
      <c r="I15" s="3"/>
      <c r="J15" s="3"/>
      <c r="K15" s="3"/>
      <c r="L15" s="3"/>
      <c r="M15" s="3"/>
      <c r="N15" s="3"/>
      <c r="O15" s="3"/>
      <c r="P15" s="3"/>
      <c r="Q15" s="3" t="s">
        <v>95</v>
      </c>
      <c r="R15" s="3"/>
      <c r="T15" s="3" t="s">
        <v>606</v>
      </c>
      <c r="U15" s="3"/>
      <c r="V15" s="3"/>
      <c r="W15" s="3" t="s">
        <v>422</v>
      </c>
      <c r="X15" s="3"/>
      <c r="Y15" s="3"/>
      <c r="Z15" s="3"/>
      <c r="AA15" s="3"/>
      <c r="AB15" s="3"/>
      <c r="AC15" s="3" t="s">
        <v>457</v>
      </c>
      <c r="AD15" s="3" t="s">
        <v>480</v>
      </c>
      <c r="AE15" s="3"/>
      <c r="AF15" s="3"/>
      <c r="AG15" s="3"/>
      <c r="AH15" s="3"/>
      <c r="AI15" s="3"/>
      <c r="AJ15" s="3"/>
      <c r="AK15" s="3"/>
      <c r="AL15" s="3"/>
      <c r="AM15" s="3"/>
      <c r="AN15" s="3"/>
      <c r="AO15" s="3" t="s">
        <v>539</v>
      </c>
      <c r="AP15" s="3"/>
      <c r="AQ15" s="3"/>
      <c r="AR15" s="3"/>
      <c r="AS15" s="3"/>
      <c r="AT15" s="3"/>
      <c r="AU15" s="3"/>
      <c r="AV15" s="3"/>
      <c r="AW15" s="2" t="s">
        <v>628</v>
      </c>
      <c r="BC15" s="2" t="s">
        <v>408</v>
      </c>
      <c r="BD15" s="2" t="s">
        <v>792</v>
      </c>
      <c r="BE15" s="2" t="s">
        <v>792</v>
      </c>
      <c r="BF15" s="2" t="s">
        <v>806</v>
      </c>
      <c r="BG15" s="2">
        <v>7930</v>
      </c>
      <c r="BI15" s="2">
        <v>75</v>
      </c>
      <c r="BJ15" s="2" t="s">
        <v>25</v>
      </c>
    </row>
    <row r="16" spans="1:62" x14ac:dyDescent="0.25">
      <c r="A16" s="3" t="s">
        <v>44</v>
      </c>
      <c r="B16" s="3"/>
      <c r="C16" s="3"/>
      <c r="D16" s="3"/>
      <c r="E16" s="3" t="s">
        <v>45</v>
      </c>
      <c r="F16" s="3"/>
      <c r="G16" s="3"/>
      <c r="H16" s="3"/>
      <c r="I16" s="3"/>
      <c r="J16" s="3"/>
      <c r="K16" s="3"/>
      <c r="L16" s="3"/>
      <c r="M16" s="3"/>
      <c r="N16" s="3"/>
      <c r="O16" s="3"/>
      <c r="P16" s="3"/>
      <c r="Q16" s="3" t="s">
        <v>96</v>
      </c>
      <c r="R16" s="3"/>
      <c r="T16" s="3" t="s">
        <v>607</v>
      </c>
      <c r="U16" s="3"/>
      <c r="V16" s="3"/>
      <c r="W16" s="3" t="s">
        <v>423</v>
      </c>
      <c r="X16" s="3"/>
      <c r="Y16" s="3"/>
      <c r="Z16" s="3"/>
      <c r="AA16" s="3"/>
      <c r="AB16" s="3"/>
      <c r="AC16" s="3" t="s">
        <v>458</v>
      </c>
      <c r="AD16" s="3" t="s">
        <v>481</v>
      </c>
      <c r="AE16" s="3"/>
      <c r="AF16" s="3"/>
      <c r="AG16" s="3"/>
      <c r="AH16" s="3"/>
      <c r="AI16" s="3"/>
      <c r="AJ16" s="3"/>
      <c r="AK16" s="3"/>
      <c r="AL16" s="3"/>
      <c r="AM16" s="3"/>
      <c r="AN16" s="3"/>
      <c r="AO16" s="3" t="s">
        <v>540</v>
      </c>
      <c r="AP16" s="3"/>
      <c r="AQ16" s="3"/>
      <c r="AR16" s="3"/>
      <c r="AS16" s="3"/>
      <c r="AT16" s="3"/>
      <c r="AU16" s="3"/>
      <c r="AV16" s="3"/>
      <c r="BC16" s="2" t="s">
        <v>571</v>
      </c>
      <c r="BD16" s="2" t="s">
        <v>792</v>
      </c>
      <c r="BE16" s="2" t="s">
        <v>792</v>
      </c>
      <c r="BF16" s="2" t="s">
        <v>806</v>
      </c>
      <c r="BG16" s="2">
        <v>7930</v>
      </c>
      <c r="BI16" s="2">
        <v>78</v>
      </c>
      <c r="BJ16" s="2" t="s">
        <v>827</v>
      </c>
    </row>
    <row r="17" spans="1:62" x14ac:dyDescent="0.25">
      <c r="A17" s="3" t="s">
        <v>46</v>
      </c>
      <c r="B17" s="3"/>
      <c r="C17" s="3"/>
      <c r="D17" s="3"/>
      <c r="E17" s="3" t="s">
        <v>33</v>
      </c>
      <c r="F17" s="3"/>
      <c r="G17" s="3"/>
      <c r="H17" s="3"/>
      <c r="I17" s="3"/>
      <c r="J17" s="3"/>
      <c r="K17" s="3"/>
      <c r="L17" s="3"/>
      <c r="M17" s="3"/>
      <c r="N17" s="3"/>
      <c r="O17" s="3"/>
      <c r="P17" s="3"/>
      <c r="Q17" s="3" t="s">
        <v>97</v>
      </c>
      <c r="R17" s="3"/>
      <c r="T17" s="3" t="s">
        <v>654</v>
      </c>
      <c r="U17" s="3"/>
      <c r="V17" s="3"/>
      <c r="W17" s="3"/>
      <c r="X17" s="3"/>
      <c r="Y17" s="3"/>
      <c r="Z17" s="3"/>
      <c r="AA17" s="3"/>
      <c r="AB17" s="3"/>
      <c r="AC17" s="3" t="s">
        <v>459</v>
      </c>
      <c r="AD17" s="3" t="s">
        <v>482</v>
      </c>
      <c r="AE17" s="3"/>
      <c r="AF17" s="3"/>
      <c r="AG17" s="3"/>
      <c r="AH17" s="3"/>
      <c r="AI17" s="3"/>
      <c r="AJ17" s="3"/>
      <c r="AK17" s="3"/>
      <c r="AL17" s="3"/>
      <c r="AM17" s="3"/>
      <c r="AN17" s="3"/>
      <c r="AO17" s="3" t="s">
        <v>541</v>
      </c>
      <c r="AP17" s="3"/>
      <c r="AQ17" s="3"/>
      <c r="AR17" s="3"/>
      <c r="AS17" s="3"/>
      <c r="AT17" s="3"/>
      <c r="AU17" s="3"/>
      <c r="AV17" s="3"/>
      <c r="BC17" s="2" t="s">
        <v>538</v>
      </c>
      <c r="BD17" s="2" t="s">
        <v>792</v>
      </c>
      <c r="BE17" s="2" t="s">
        <v>792</v>
      </c>
      <c r="BF17" s="2" t="s">
        <v>806</v>
      </c>
      <c r="BG17" s="2">
        <v>7930</v>
      </c>
      <c r="BI17" s="2">
        <v>79</v>
      </c>
      <c r="BJ17" s="2" t="s">
        <v>828</v>
      </c>
    </row>
    <row r="18" spans="1:62" x14ac:dyDescent="0.25">
      <c r="A18" s="3"/>
      <c r="B18" s="3"/>
      <c r="C18" s="3"/>
      <c r="D18" s="3" t="s">
        <v>145</v>
      </c>
      <c r="E18" s="3"/>
      <c r="F18" s="3"/>
      <c r="G18" s="3" t="s">
        <v>275</v>
      </c>
      <c r="H18" s="3"/>
      <c r="I18" s="3"/>
      <c r="J18" s="3"/>
      <c r="K18" s="3" t="s">
        <v>280</v>
      </c>
      <c r="M18" s="3" t="s">
        <v>286</v>
      </c>
      <c r="N18" s="3"/>
      <c r="O18" s="3" t="s">
        <v>290</v>
      </c>
      <c r="P18" s="3"/>
      <c r="Q18" s="3" t="s">
        <v>98</v>
      </c>
      <c r="R18" s="3"/>
      <c r="T18" s="3" t="s">
        <v>608</v>
      </c>
      <c r="U18" s="3"/>
      <c r="V18" s="3"/>
      <c r="W18" s="3"/>
      <c r="X18" s="3"/>
      <c r="Y18" s="3"/>
      <c r="Z18" s="3"/>
      <c r="AA18" s="3"/>
      <c r="AB18" s="3"/>
      <c r="AC18" s="3" t="s">
        <v>460</v>
      </c>
      <c r="AD18" s="3" t="s">
        <v>483</v>
      </c>
      <c r="AE18" s="3"/>
      <c r="AF18" s="3"/>
      <c r="AG18" s="3"/>
      <c r="AH18" s="3"/>
      <c r="AI18" s="3"/>
      <c r="AJ18" s="3"/>
      <c r="AK18" s="3"/>
      <c r="AL18" s="3"/>
      <c r="AM18" s="3"/>
      <c r="AN18" s="3"/>
      <c r="AO18" s="2" t="s">
        <v>659</v>
      </c>
      <c r="AP18" s="3"/>
      <c r="AQ18" s="3"/>
      <c r="AR18" s="3"/>
      <c r="AS18" s="3"/>
      <c r="AT18" s="3"/>
      <c r="AU18" s="3"/>
      <c r="AV18" s="3"/>
      <c r="AW18" s="2" t="s">
        <v>629</v>
      </c>
      <c r="BC18" s="2" t="s">
        <v>414</v>
      </c>
      <c r="BD18" s="2" t="s">
        <v>792</v>
      </c>
      <c r="BE18" s="2" t="s">
        <v>792</v>
      </c>
      <c r="BF18" s="2" t="s">
        <v>806</v>
      </c>
      <c r="BG18" s="2">
        <v>7930</v>
      </c>
      <c r="BI18" s="2" t="s">
        <v>829</v>
      </c>
      <c r="BJ18" s="2" t="s">
        <v>830</v>
      </c>
    </row>
    <row r="19" spans="1:62" x14ac:dyDescent="0.25">
      <c r="A19" s="3" t="s">
        <v>264</v>
      </c>
      <c r="B19" s="3"/>
      <c r="C19" s="3"/>
      <c r="D19" s="3" t="s">
        <v>148</v>
      </c>
      <c r="E19" s="3"/>
      <c r="F19" s="3"/>
      <c r="G19" s="3" t="s">
        <v>278</v>
      </c>
      <c r="H19" s="3"/>
      <c r="I19" s="3"/>
      <c r="J19" s="3"/>
      <c r="K19" s="3" t="s">
        <v>281</v>
      </c>
      <c r="M19" s="3" t="s">
        <v>288</v>
      </c>
      <c r="O19" s="3" t="s">
        <v>291</v>
      </c>
      <c r="P19" s="3"/>
      <c r="Q19" s="3" t="s">
        <v>99</v>
      </c>
      <c r="R19" s="3"/>
      <c r="T19" s="3" t="s">
        <v>394</v>
      </c>
      <c r="U19" s="3"/>
      <c r="V19" s="3"/>
      <c r="W19" s="3"/>
      <c r="X19" s="3"/>
      <c r="Y19" s="3"/>
      <c r="Z19" s="3"/>
      <c r="AA19" s="3"/>
      <c r="AB19" s="3"/>
      <c r="AC19" s="3" t="s">
        <v>461</v>
      </c>
      <c r="AD19" s="3" t="s">
        <v>484</v>
      </c>
      <c r="AE19" s="3"/>
      <c r="AF19" s="3"/>
      <c r="AG19" s="3"/>
      <c r="AH19" s="3"/>
      <c r="AI19" s="3"/>
      <c r="AJ19" s="3"/>
      <c r="AK19" s="3"/>
      <c r="AL19" s="3"/>
      <c r="AM19" s="3"/>
      <c r="AN19" s="3"/>
      <c r="AO19" s="3" t="s">
        <v>542</v>
      </c>
      <c r="AP19" s="3"/>
      <c r="AQ19" s="3"/>
      <c r="AR19" s="3"/>
      <c r="AS19" s="3"/>
      <c r="AT19" s="3"/>
      <c r="AU19" s="3"/>
      <c r="AV19" s="3"/>
      <c r="AW19" s="2" t="s">
        <v>630</v>
      </c>
      <c r="BC19" s="2" t="s">
        <v>448</v>
      </c>
      <c r="BD19" s="2" t="s">
        <v>794</v>
      </c>
      <c r="BE19" s="2" t="s">
        <v>804</v>
      </c>
      <c r="BF19" s="2" t="s">
        <v>807</v>
      </c>
      <c r="BG19" s="2">
        <v>7920</v>
      </c>
      <c r="BI19" s="2">
        <v>80</v>
      </c>
      <c r="BJ19" s="2" t="s">
        <v>831</v>
      </c>
    </row>
    <row r="20" spans="1:62" x14ac:dyDescent="0.25">
      <c r="A20" s="3" t="s">
        <v>272</v>
      </c>
      <c r="B20" s="3"/>
      <c r="C20" s="3"/>
      <c r="D20" s="3" t="s">
        <v>147</v>
      </c>
      <c r="E20" s="3"/>
      <c r="F20" s="3"/>
      <c r="G20" s="3" t="s">
        <v>279</v>
      </c>
      <c r="H20" s="3"/>
      <c r="I20" s="3"/>
      <c r="J20" s="3"/>
      <c r="K20" s="3" t="s">
        <v>282</v>
      </c>
      <c r="M20" s="3" t="s">
        <v>289</v>
      </c>
      <c r="N20" s="3"/>
      <c r="O20" s="3" t="s">
        <v>292</v>
      </c>
      <c r="P20" s="3"/>
      <c r="Q20" s="3" t="s">
        <v>100</v>
      </c>
      <c r="R20" s="3"/>
      <c r="T20" s="3" t="s">
        <v>395</v>
      </c>
      <c r="U20" s="3"/>
      <c r="V20" s="3"/>
      <c r="W20" s="3"/>
      <c r="X20" s="3"/>
      <c r="Y20" s="3"/>
      <c r="Z20" s="3"/>
      <c r="AA20" s="3"/>
      <c r="AB20" s="3"/>
      <c r="AC20" s="3" t="s">
        <v>462</v>
      </c>
      <c r="AD20" s="3" t="s">
        <v>485</v>
      </c>
      <c r="AE20" s="3"/>
      <c r="AF20" s="3"/>
      <c r="AG20" s="3"/>
      <c r="AH20" s="3"/>
      <c r="AI20" s="3"/>
      <c r="AJ20" s="3"/>
      <c r="AK20" s="3"/>
      <c r="AL20" s="3"/>
      <c r="AM20" s="3"/>
      <c r="AN20" s="3"/>
      <c r="AO20" s="3" t="s">
        <v>543</v>
      </c>
      <c r="AP20" s="3"/>
      <c r="AQ20" s="3"/>
      <c r="AR20" s="3"/>
      <c r="AS20" s="3"/>
      <c r="AT20" s="3"/>
      <c r="AU20" s="3"/>
      <c r="AV20" s="3"/>
      <c r="BC20" s="2" t="s">
        <v>748</v>
      </c>
      <c r="BD20" s="2" t="s">
        <v>794</v>
      </c>
      <c r="BE20" s="2" t="s">
        <v>804</v>
      </c>
      <c r="BF20" s="2" t="s">
        <v>807</v>
      </c>
      <c r="BG20" s="2">
        <v>7920</v>
      </c>
      <c r="BI20" s="2">
        <v>81</v>
      </c>
      <c r="BJ20" s="2" t="s">
        <v>832</v>
      </c>
    </row>
    <row r="21" spans="1:62" x14ac:dyDescent="0.25">
      <c r="A21" s="3" t="s">
        <v>273</v>
      </c>
      <c r="B21" s="3"/>
      <c r="C21" s="3"/>
      <c r="D21" s="3" t="s">
        <v>146</v>
      </c>
      <c r="E21" s="3"/>
      <c r="F21" s="3"/>
      <c r="G21" s="3" t="s">
        <v>277</v>
      </c>
      <c r="H21" s="3"/>
      <c r="I21" s="3"/>
      <c r="J21" s="3"/>
      <c r="K21" s="3" t="s">
        <v>283</v>
      </c>
      <c r="M21" s="3" t="s">
        <v>287</v>
      </c>
      <c r="N21" s="3"/>
      <c r="O21" s="3" t="s">
        <v>293</v>
      </c>
      <c r="P21" s="3"/>
      <c r="Q21" s="3" t="s">
        <v>101</v>
      </c>
      <c r="R21" s="3"/>
      <c r="T21" s="3" t="s">
        <v>609</v>
      </c>
      <c r="U21" s="3"/>
      <c r="V21" s="3"/>
      <c r="W21" s="3"/>
      <c r="X21" s="3"/>
      <c r="Y21" s="3"/>
      <c r="Z21" s="3"/>
      <c r="AA21" s="3"/>
      <c r="AB21" s="3"/>
      <c r="AC21" s="3" t="s">
        <v>463</v>
      </c>
      <c r="AD21" s="3" t="s">
        <v>486</v>
      </c>
      <c r="AE21" s="3"/>
      <c r="AF21" s="3"/>
      <c r="AG21" s="3"/>
      <c r="AH21" s="3"/>
      <c r="AI21" s="3"/>
      <c r="AJ21" s="3"/>
      <c r="AK21" s="3"/>
      <c r="AL21" s="3"/>
      <c r="AM21" s="3"/>
      <c r="AN21" s="3"/>
      <c r="AO21" s="3" t="s">
        <v>544</v>
      </c>
      <c r="AP21" s="3"/>
      <c r="AQ21" s="3"/>
      <c r="AR21" s="3"/>
      <c r="AS21" s="3"/>
      <c r="AT21" s="3"/>
      <c r="AU21" s="3"/>
      <c r="AV21" s="3"/>
      <c r="BC21" s="2" t="s">
        <v>749</v>
      </c>
      <c r="BD21" s="2" t="s">
        <v>792</v>
      </c>
      <c r="BE21" s="2" t="s">
        <v>792</v>
      </c>
      <c r="BF21" s="2" t="s">
        <v>806</v>
      </c>
      <c r="BG21" s="2">
        <v>7930</v>
      </c>
      <c r="BI21" s="2">
        <v>83</v>
      </c>
      <c r="BJ21" s="2" t="s">
        <v>833</v>
      </c>
    </row>
    <row r="22" spans="1:62" x14ac:dyDescent="0.25">
      <c r="A22" s="3" t="s">
        <v>274</v>
      </c>
      <c r="B22" s="3"/>
      <c r="C22" s="3"/>
      <c r="D22" s="3" t="s">
        <v>124</v>
      </c>
      <c r="E22" s="3"/>
      <c r="F22" s="3"/>
      <c r="G22" s="3" t="s">
        <v>276</v>
      </c>
      <c r="H22" s="3"/>
      <c r="I22" s="3"/>
      <c r="J22" s="3"/>
      <c r="K22" s="3" t="s">
        <v>284</v>
      </c>
      <c r="M22" s="3"/>
      <c r="N22" s="3"/>
      <c r="O22" s="3" t="s">
        <v>294</v>
      </c>
      <c r="P22" s="3"/>
      <c r="Q22" s="3" t="s">
        <v>102</v>
      </c>
      <c r="R22" s="3"/>
      <c r="T22" s="2" t="s">
        <v>669</v>
      </c>
      <c r="U22" s="3"/>
      <c r="V22" s="3"/>
      <c r="W22" s="3"/>
      <c r="X22" s="3"/>
      <c r="Y22" s="3"/>
      <c r="Z22" s="3"/>
      <c r="AA22" s="3"/>
      <c r="AB22" s="3"/>
      <c r="AC22" s="3" t="s">
        <v>464</v>
      </c>
      <c r="AD22" s="3" t="s">
        <v>487</v>
      </c>
      <c r="AE22" s="3"/>
      <c r="AF22" s="3"/>
      <c r="AG22" s="3"/>
      <c r="AH22" s="3"/>
      <c r="AI22" s="3"/>
      <c r="AJ22" s="3"/>
      <c r="AK22" s="3"/>
      <c r="AL22" s="3"/>
      <c r="AM22" s="3"/>
      <c r="AN22" s="3"/>
      <c r="AO22" s="3" t="s">
        <v>545</v>
      </c>
      <c r="AP22" s="3"/>
      <c r="AQ22" s="3"/>
      <c r="AR22" s="3"/>
      <c r="AS22" s="3"/>
      <c r="AT22" s="3"/>
      <c r="AU22" s="3"/>
      <c r="AV22" s="3"/>
      <c r="BC22" s="2" t="s">
        <v>773</v>
      </c>
      <c r="BD22" s="2" t="s">
        <v>802</v>
      </c>
      <c r="BE22" s="2" t="s">
        <v>580</v>
      </c>
      <c r="BF22" s="2" t="s">
        <v>808</v>
      </c>
      <c r="BG22" s="2">
        <v>7940</v>
      </c>
      <c r="BI22" s="2">
        <v>84</v>
      </c>
      <c r="BJ22" s="2" t="s">
        <v>834</v>
      </c>
    </row>
    <row r="23" spans="1:62" x14ac:dyDescent="0.25">
      <c r="A23" s="3"/>
      <c r="B23" s="3"/>
      <c r="C23" s="3"/>
      <c r="D23" s="3" t="s">
        <v>125</v>
      </c>
      <c r="E23" s="3"/>
      <c r="F23" s="3"/>
      <c r="G23" s="3" t="s">
        <v>688</v>
      </c>
      <c r="H23" s="3"/>
      <c r="I23" s="3"/>
      <c r="J23" s="3"/>
      <c r="K23" s="3" t="s">
        <v>285</v>
      </c>
      <c r="M23" s="3"/>
      <c r="N23" s="3"/>
      <c r="O23" s="3" t="s">
        <v>295</v>
      </c>
      <c r="P23" s="3"/>
      <c r="Q23" s="3" t="s">
        <v>103</v>
      </c>
      <c r="R23" s="3"/>
      <c r="T23" s="3" t="s">
        <v>610</v>
      </c>
      <c r="U23" s="3"/>
      <c r="V23" s="3"/>
      <c r="W23" s="3"/>
      <c r="X23" s="3"/>
      <c r="Y23" s="3"/>
      <c r="Z23" s="3"/>
      <c r="AA23" s="3"/>
      <c r="AB23" s="3"/>
      <c r="AC23" s="3" t="s">
        <v>465</v>
      </c>
      <c r="AD23" s="3" t="s">
        <v>488</v>
      </c>
      <c r="AE23" s="3"/>
      <c r="AF23" s="3"/>
      <c r="AG23" s="3"/>
      <c r="AH23" s="3"/>
      <c r="AI23" s="3"/>
      <c r="AJ23" s="3"/>
      <c r="AK23" s="3"/>
      <c r="AL23" s="3"/>
      <c r="AM23" s="3"/>
      <c r="AN23" s="3"/>
      <c r="AO23" s="3" t="s">
        <v>546</v>
      </c>
      <c r="AP23" s="3"/>
      <c r="AQ23" s="3"/>
      <c r="AR23" s="3"/>
      <c r="AS23" s="3"/>
      <c r="AT23" s="3"/>
      <c r="AU23" s="3"/>
      <c r="AV23" s="3"/>
      <c r="BC23" s="2" t="s">
        <v>424</v>
      </c>
      <c r="BD23" s="2" t="s">
        <v>792</v>
      </c>
      <c r="BE23" s="2" t="s">
        <v>792</v>
      </c>
      <c r="BF23" s="2" t="s">
        <v>806</v>
      </c>
      <c r="BG23" s="2">
        <v>7930</v>
      </c>
      <c r="BI23" s="2">
        <v>85</v>
      </c>
      <c r="BJ23" s="2" t="s">
        <v>798</v>
      </c>
    </row>
    <row r="24" spans="1:62" x14ac:dyDescent="0.25">
      <c r="A24" s="3"/>
      <c r="B24" s="3"/>
      <c r="C24" s="3"/>
      <c r="D24" s="3" t="s">
        <v>126</v>
      </c>
      <c r="E24" s="3"/>
      <c r="F24" s="3"/>
      <c r="G24" s="3" t="s">
        <v>640</v>
      </c>
      <c r="H24" s="3"/>
      <c r="I24" s="3"/>
      <c r="J24" s="3"/>
      <c r="K24" s="3"/>
      <c r="L24" s="3"/>
      <c r="M24" s="3"/>
      <c r="N24" s="3"/>
      <c r="O24" s="3"/>
      <c r="P24" s="3"/>
      <c r="Q24" s="3" t="s">
        <v>104</v>
      </c>
      <c r="R24" s="3"/>
      <c r="T24" s="3" t="s">
        <v>42</v>
      </c>
      <c r="U24" s="3"/>
      <c r="V24" s="3"/>
      <c r="W24" s="3"/>
      <c r="X24" s="3"/>
      <c r="Y24" s="3"/>
      <c r="Z24" s="3"/>
      <c r="AA24" s="3"/>
      <c r="AB24" s="3"/>
      <c r="AC24" s="3" t="s">
        <v>466</v>
      </c>
      <c r="AD24" s="3"/>
      <c r="AE24" s="3"/>
      <c r="AF24" s="3"/>
      <c r="AG24" s="3"/>
      <c r="AH24" s="3"/>
      <c r="AI24" s="3"/>
      <c r="AJ24" s="3"/>
      <c r="AK24" s="3"/>
      <c r="AL24" s="3"/>
      <c r="AM24" s="3"/>
      <c r="AN24" s="3"/>
      <c r="AO24" s="3" t="s">
        <v>547</v>
      </c>
      <c r="AP24" s="3"/>
      <c r="AQ24" s="3"/>
      <c r="AR24" s="3"/>
      <c r="AS24" s="3"/>
      <c r="AT24" s="3"/>
      <c r="AU24" s="3"/>
      <c r="AV24" s="3"/>
      <c r="BC24" s="2" t="s">
        <v>449</v>
      </c>
      <c r="BD24" s="2" t="s">
        <v>794</v>
      </c>
      <c r="BE24" s="2" t="s">
        <v>804</v>
      </c>
      <c r="BF24" s="2" t="s">
        <v>807</v>
      </c>
      <c r="BG24" s="2">
        <v>7920</v>
      </c>
      <c r="BI24" s="2">
        <v>86</v>
      </c>
      <c r="BJ24" s="2" t="s">
        <v>835</v>
      </c>
    </row>
    <row r="25" spans="1:62" x14ac:dyDescent="0.25">
      <c r="A25" s="3"/>
      <c r="B25" s="3"/>
      <c r="C25" s="3"/>
      <c r="D25" s="3" t="s">
        <v>127</v>
      </c>
      <c r="E25" s="3"/>
      <c r="F25" s="3"/>
      <c r="G25" s="3" t="s">
        <v>687</v>
      </c>
      <c r="H25" s="3"/>
      <c r="I25" s="3"/>
      <c r="J25" s="3"/>
      <c r="K25" s="3"/>
      <c r="L25" s="3"/>
      <c r="M25" s="3"/>
      <c r="N25" s="3"/>
      <c r="O25" s="3"/>
      <c r="P25" s="3"/>
      <c r="Q25" s="3" t="s">
        <v>105</v>
      </c>
      <c r="R25" s="3"/>
      <c r="T25" s="3" t="s">
        <v>398</v>
      </c>
      <c r="U25" s="3"/>
      <c r="V25" s="3"/>
      <c r="W25" s="3"/>
      <c r="X25" s="3"/>
      <c r="Y25" s="3"/>
      <c r="Z25" s="3"/>
      <c r="AA25" s="3"/>
      <c r="AB25" s="3"/>
      <c r="AC25" s="3" t="s">
        <v>467</v>
      </c>
      <c r="AD25" s="3"/>
      <c r="AE25" s="3"/>
      <c r="AF25" s="3"/>
      <c r="AG25" s="3"/>
      <c r="AH25" s="3"/>
      <c r="AI25" s="3"/>
      <c r="AJ25" s="3"/>
      <c r="AK25" s="3"/>
      <c r="AL25" s="3"/>
      <c r="AM25" s="3"/>
      <c r="AN25" s="3"/>
      <c r="AO25" s="3" t="s">
        <v>548</v>
      </c>
      <c r="AP25" s="3"/>
      <c r="AQ25" s="3"/>
      <c r="AR25" s="3"/>
      <c r="AS25" s="3"/>
      <c r="AT25" s="3"/>
      <c r="AU25" s="3"/>
      <c r="AV25" s="3"/>
      <c r="BC25" s="2" t="s">
        <v>539</v>
      </c>
      <c r="BD25" s="2" t="s">
        <v>792</v>
      </c>
      <c r="BE25" s="2" t="s">
        <v>792</v>
      </c>
      <c r="BF25" s="2" t="s">
        <v>806</v>
      </c>
      <c r="BG25" s="2">
        <v>7930</v>
      </c>
      <c r="BI25" s="2">
        <v>87</v>
      </c>
      <c r="BJ25" s="2" t="s">
        <v>836</v>
      </c>
    </row>
    <row r="26" spans="1:62" x14ac:dyDescent="0.25">
      <c r="A26" s="3"/>
      <c r="B26" s="3"/>
      <c r="C26" s="3"/>
      <c r="D26" s="3" t="s">
        <v>128</v>
      </c>
      <c r="E26" s="3"/>
      <c r="F26" s="3"/>
      <c r="G26" s="3"/>
      <c r="H26" s="3"/>
      <c r="I26" s="3"/>
      <c r="J26" s="3"/>
      <c r="K26" s="3"/>
      <c r="L26" s="3"/>
      <c r="M26" s="3"/>
      <c r="N26" s="3"/>
      <c r="O26" s="3"/>
      <c r="P26" s="3"/>
      <c r="Q26" s="3" t="s">
        <v>106</v>
      </c>
      <c r="R26" s="3"/>
      <c r="T26" s="3" t="s">
        <v>611</v>
      </c>
      <c r="U26" s="3"/>
      <c r="V26" s="3"/>
      <c r="W26" s="3"/>
      <c r="X26" s="3"/>
      <c r="Y26" s="3"/>
      <c r="Z26" s="3"/>
      <c r="AA26" s="3"/>
      <c r="AB26" s="3"/>
      <c r="AC26" s="3" t="s">
        <v>468</v>
      </c>
      <c r="AD26" s="3"/>
      <c r="AE26" s="3"/>
      <c r="AF26" s="3"/>
      <c r="AG26" s="3"/>
      <c r="AH26" s="3"/>
      <c r="AI26" s="3"/>
      <c r="AJ26" s="3"/>
      <c r="AK26" s="3"/>
      <c r="AL26" s="3"/>
      <c r="AM26" s="3"/>
      <c r="AN26" s="3"/>
      <c r="AO26" s="3" t="s">
        <v>549</v>
      </c>
      <c r="AP26" s="3"/>
      <c r="AQ26" s="3"/>
      <c r="AR26" s="3"/>
      <c r="AS26" s="3"/>
      <c r="AT26" s="3"/>
      <c r="AU26" s="3"/>
      <c r="AV26" s="3"/>
      <c r="BC26" s="2" t="s">
        <v>575</v>
      </c>
      <c r="BD26" s="2" t="s">
        <v>795</v>
      </c>
      <c r="BE26" s="2" t="s">
        <v>33</v>
      </c>
      <c r="BF26" s="2" t="s">
        <v>808</v>
      </c>
      <c r="BG26" s="2">
        <v>7940</v>
      </c>
      <c r="BI26" s="2">
        <v>88</v>
      </c>
      <c r="BJ26" s="2" t="s">
        <v>837</v>
      </c>
    </row>
    <row r="27" spans="1:62" x14ac:dyDescent="0.25">
      <c r="A27" s="3" t="s">
        <v>266</v>
      </c>
      <c r="B27" s="3"/>
      <c r="C27" s="3"/>
      <c r="D27" s="3" t="s">
        <v>129</v>
      </c>
      <c r="E27" s="3"/>
      <c r="F27" s="3"/>
      <c r="H27" s="3"/>
      <c r="I27" s="3"/>
      <c r="J27" s="3"/>
      <c r="K27" s="3"/>
      <c r="L27" s="3"/>
      <c r="M27" s="3"/>
      <c r="N27" s="3"/>
      <c r="O27" s="3"/>
      <c r="P27" s="3"/>
      <c r="Q27" s="3" t="s">
        <v>107</v>
      </c>
      <c r="R27" s="3"/>
      <c r="T27" s="3" t="s">
        <v>400</v>
      </c>
      <c r="U27" s="3"/>
      <c r="V27" s="3"/>
      <c r="W27" s="3"/>
      <c r="X27" s="3"/>
      <c r="Y27" s="3"/>
      <c r="Z27" s="3"/>
      <c r="AA27" s="3"/>
      <c r="AB27" s="3"/>
      <c r="AC27" s="2" t="s">
        <v>650</v>
      </c>
      <c r="AD27" s="3"/>
      <c r="AE27" s="3"/>
      <c r="AF27" s="3"/>
      <c r="AG27" s="3"/>
      <c r="AH27" s="3"/>
      <c r="AI27" s="3"/>
      <c r="AJ27" s="3"/>
      <c r="AK27" s="3"/>
      <c r="AL27" s="3"/>
      <c r="AM27" s="3"/>
      <c r="AN27" s="3"/>
      <c r="AO27" s="3" t="s">
        <v>550</v>
      </c>
      <c r="AP27" s="3"/>
      <c r="AQ27" s="3"/>
      <c r="AR27" s="3"/>
      <c r="AS27" s="3"/>
      <c r="AT27" s="3"/>
      <c r="AU27" s="3"/>
      <c r="AV27" s="3"/>
      <c r="BC27" s="2" t="s">
        <v>450</v>
      </c>
      <c r="BD27" s="2" t="s">
        <v>792</v>
      </c>
      <c r="BE27" s="2" t="s">
        <v>792</v>
      </c>
      <c r="BF27" s="2" t="s">
        <v>806</v>
      </c>
      <c r="BG27" s="2">
        <v>7930</v>
      </c>
      <c r="BI27" s="2">
        <v>89</v>
      </c>
      <c r="BJ27" s="2" t="s">
        <v>838</v>
      </c>
    </row>
    <row r="28" spans="1:62" x14ac:dyDescent="0.25">
      <c r="A28" s="3" t="s">
        <v>267</v>
      </c>
      <c r="B28" s="3"/>
      <c r="C28" s="3"/>
      <c r="D28" s="3" t="s">
        <v>130</v>
      </c>
      <c r="E28" s="3"/>
      <c r="F28" s="3"/>
      <c r="H28" s="3"/>
      <c r="I28" s="3"/>
      <c r="J28" s="3"/>
      <c r="K28" s="3"/>
      <c r="L28" s="3"/>
      <c r="M28" s="3"/>
      <c r="N28" s="3"/>
      <c r="O28" s="3"/>
      <c r="P28" s="3"/>
      <c r="Q28" s="3" t="s">
        <v>108</v>
      </c>
      <c r="R28" s="3"/>
      <c r="T28" s="3" t="s">
        <v>401</v>
      </c>
      <c r="U28" s="3"/>
      <c r="V28" s="3"/>
      <c r="W28" s="3"/>
      <c r="X28" s="3"/>
      <c r="Y28" s="3"/>
      <c r="Z28" s="3"/>
      <c r="AA28" s="3"/>
      <c r="AB28" s="3"/>
      <c r="AC28" s="3" t="s">
        <v>651</v>
      </c>
      <c r="AD28" s="3"/>
      <c r="AE28" s="3"/>
      <c r="AF28" s="3"/>
      <c r="AG28" s="3"/>
      <c r="AH28" s="3"/>
      <c r="AI28" s="3"/>
      <c r="AJ28" s="3"/>
      <c r="AK28" s="3"/>
      <c r="AL28" s="3"/>
      <c r="AM28" s="3"/>
      <c r="AN28" s="3"/>
      <c r="AO28" s="3" t="s">
        <v>551</v>
      </c>
      <c r="AP28" s="3"/>
      <c r="AQ28" s="3"/>
      <c r="AR28" s="3"/>
      <c r="AS28" s="3"/>
      <c r="AT28" s="3"/>
      <c r="AU28" s="3"/>
      <c r="AV28" s="3"/>
      <c r="BC28" s="2" t="s">
        <v>425</v>
      </c>
      <c r="BD28" s="2" t="s">
        <v>792</v>
      </c>
      <c r="BE28" s="2" t="s">
        <v>792</v>
      </c>
      <c r="BF28" s="2" t="s">
        <v>806</v>
      </c>
      <c r="BG28" s="2">
        <v>7930</v>
      </c>
      <c r="BI28" s="2">
        <v>90</v>
      </c>
      <c r="BJ28" s="2" t="s">
        <v>839</v>
      </c>
    </row>
    <row r="29" spans="1:62" x14ac:dyDescent="0.25">
      <c r="A29" s="3" t="s">
        <v>268</v>
      </c>
      <c r="B29" s="3"/>
      <c r="C29" s="3"/>
      <c r="D29" s="3" t="s">
        <v>131</v>
      </c>
      <c r="E29" s="3"/>
      <c r="F29" s="3"/>
      <c r="G29" s="3"/>
      <c r="H29" s="3"/>
      <c r="I29" s="3"/>
      <c r="J29" s="3"/>
      <c r="K29" s="3"/>
      <c r="L29" s="3"/>
      <c r="M29" s="3"/>
      <c r="N29" s="3"/>
      <c r="O29" s="3"/>
      <c r="P29" s="3"/>
      <c r="Q29" s="3" t="s">
        <v>109</v>
      </c>
      <c r="R29" s="3"/>
      <c r="T29" s="3" t="s">
        <v>612</v>
      </c>
      <c r="U29" s="3"/>
      <c r="V29" s="3"/>
      <c r="W29" s="3"/>
      <c r="X29" s="3"/>
      <c r="Y29" s="3"/>
      <c r="Z29" s="3"/>
      <c r="AA29" s="3"/>
      <c r="AB29" s="3"/>
      <c r="AC29" s="3" t="s">
        <v>469</v>
      </c>
      <c r="AD29" s="3"/>
      <c r="AE29" s="3"/>
      <c r="AF29" s="3"/>
      <c r="AG29" s="3"/>
      <c r="AH29" s="3"/>
      <c r="AI29" s="3"/>
      <c r="AJ29" s="3"/>
      <c r="AK29" s="3"/>
      <c r="AL29" s="3"/>
      <c r="AM29" s="3"/>
      <c r="AN29" s="3"/>
      <c r="AO29" s="3" t="s">
        <v>552</v>
      </c>
      <c r="AP29" s="3"/>
      <c r="AQ29" s="3"/>
      <c r="AR29" s="3"/>
      <c r="AS29" s="3"/>
      <c r="AT29" s="3"/>
      <c r="AU29" s="3"/>
      <c r="AV29" s="3"/>
      <c r="BC29" s="2" t="s">
        <v>515</v>
      </c>
      <c r="BD29" s="2" t="s">
        <v>792</v>
      </c>
      <c r="BE29" s="2" t="s">
        <v>792</v>
      </c>
      <c r="BF29" s="2" t="s">
        <v>806</v>
      </c>
      <c r="BG29" s="2">
        <v>7930</v>
      </c>
      <c r="BI29" s="2">
        <v>91</v>
      </c>
      <c r="BJ29" s="2" t="s">
        <v>840</v>
      </c>
    </row>
    <row r="30" spans="1:62" x14ac:dyDescent="0.25">
      <c r="A30" s="3" t="s">
        <v>269</v>
      </c>
      <c r="B30" s="3"/>
      <c r="C30" s="3"/>
      <c r="D30" s="3" t="s">
        <v>132</v>
      </c>
      <c r="E30" s="3"/>
      <c r="F30" s="3"/>
      <c r="G30" s="3" t="s">
        <v>299</v>
      </c>
      <c r="H30" s="3"/>
      <c r="I30" s="3"/>
      <c r="J30" s="3"/>
      <c r="K30" s="3" t="s">
        <v>300</v>
      </c>
      <c r="L30" s="3"/>
      <c r="M30" s="3"/>
      <c r="N30" s="3"/>
      <c r="O30" s="3"/>
      <c r="P30" s="3"/>
      <c r="Q30" s="3" t="s">
        <v>110</v>
      </c>
      <c r="R30" s="3"/>
      <c r="T30" s="3" t="s">
        <v>613</v>
      </c>
      <c r="U30" s="3"/>
      <c r="V30" s="3"/>
      <c r="W30" s="3"/>
      <c r="X30" s="3"/>
      <c r="Y30" s="3"/>
      <c r="Z30" s="3"/>
      <c r="AA30" s="3"/>
      <c r="AB30" s="3"/>
      <c r="AC30" s="3"/>
      <c r="AD30" s="3"/>
      <c r="AE30" s="3"/>
      <c r="AF30" s="3"/>
      <c r="AG30" s="3"/>
      <c r="AH30" s="3"/>
      <c r="AI30" s="3"/>
      <c r="AJ30" s="3"/>
      <c r="AK30" s="3"/>
      <c r="AL30" s="3"/>
      <c r="AM30" s="3"/>
      <c r="AN30" s="3"/>
      <c r="AO30" s="3" t="s">
        <v>553</v>
      </c>
      <c r="AP30" s="3"/>
      <c r="AQ30" s="3"/>
      <c r="AR30" s="3"/>
      <c r="AS30" s="3"/>
      <c r="AT30" s="3"/>
      <c r="AU30" s="3"/>
      <c r="AV30" s="3"/>
      <c r="BC30" s="2" t="s">
        <v>451</v>
      </c>
      <c r="BD30" s="2" t="s">
        <v>794</v>
      </c>
      <c r="BE30" s="2" t="s">
        <v>804</v>
      </c>
      <c r="BF30" s="2" t="s">
        <v>807</v>
      </c>
      <c r="BG30" s="2">
        <v>7920</v>
      </c>
      <c r="BI30" s="2">
        <v>92</v>
      </c>
      <c r="BJ30" s="2" t="s">
        <v>841</v>
      </c>
    </row>
    <row r="31" spans="1:62" x14ac:dyDescent="0.25">
      <c r="A31" s="3" t="s">
        <v>270</v>
      </c>
      <c r="B31" s="3"/>
      <c r="C31" s="3"/>
      <c r="D31" s="3" t="s">
        <v>133</v>
      </c>
      <c r="E31" s="3"/>
      <c r="F31" s="3"/>
      <c r="G31" s="3" t="s">
        <v>301</v>
      </c>
      <c r="H31" s="3"/>
      <c r="I31" s="3"/>
      <c r="J31" s="3"/>
      <c r="K31" s="3" t="s">
        <v>308</v>
      </c>
      <c r="L31" s="3"/>
      <c r="N31" s="3"/>
      <c r="O31" s="3"/>
      <c r="P31" s="3"/>
      <c r="Q31" s="3" t="s">
        <v>111</v>
      </c>
      <c r="R31" s="3"/>
      <c r="U31" s="3"/>
      <c r="V31" s="3"/>
      <c r="W31" s="3"/>
      <c r="X31" s="3"/>
      <c r="Y31" s="3"/>
      <c r="Z31" s="3"/>
      <c r="AA31" s="3"/>
      <c r="AB31" s="3"/>
      <c r="AC31" s="3"/>
      <c r="AD31" s="3"/>
      <c r="AE31" s="3"/>
      <c r="AF31" s="3"/>
      <c r="AG31" s="3"/>
      <c r="AH31" s="3"/>
      <c r="AI31" s="3"/>
      <c r="AJ31" s="3"/>
      <c r="AK31" s="3"/>
      <c r="AL31" s="3"/>
      <c r="AM31" s="3"/>
      <c r="AN31" s="3"/>
      <c r="AO31" s="3" t="s">
        <v>554</v>
      </c>
      <c r="AP31" s="3"/>
      <c r="AQ31" s="3"/>
      <c r="AR31" s="3"/>
      <c r="AS31" s="3"/>
      <c r="AT31" s="3"/>
      <c r="AU31" s="3"/>
      <c r="AV31" s="3"/>
      <c r="BC31" s="2" t="s">
        <v>472</v>
      </c>
      <c r="BD31" s="2" t="s">
        <v>794</v>
      </c>
      <c r="BE31" s="2" t="s">
        <v>804</v>
      </c>
      <c r="BF31" s="2" t="s">
        <v>807</v>
      </c>
      <c r="BG31" s="2">
        <v>7920</v>
      </c>
      <c r="BI31" s="2">
        <v>93</v>
      </c>
      <c r="BJ31" s="2" t="s">
        <v>842</v>
      </c>
    </row>
    <row r="32" spans="1:62" x14ac:dyDescent="0.25">
      <c r="A32" s="3" t="s">
        <v>271</v>
      </c>
      <c r="B32" s="3"/>
      <c r="C32" s="3"/>
      <c r="D32" s="3" t="s">
        <v>134</v>
      </c>
      <c r="E32" s="3"/>
      <c r="F32" s="3"/>
      <c r="G32" s="3" t="s">
        <v>302</v>
      </c>
      <c r="H32" s="3"/>
      <c r="I32" s="3"/>
      <c r="J32" s="3"/>
      <c r="K32" s="3" t="s">
        <v>309</v>
      </c>
      <c r="L32" s="3"/>
      <c r="N32" s="3"/>
      <c r="O32" s="3"/>
      <c r="P32" s="3"/>
      <c r="Q32" s="3" t="s">
        <v>112</v>
      </c>
      <c r="R32" s="3"/>
      <c r="U32" s="3"/>
      <c r="V32" s="3"/>
      <c r="W32" s="3"/>
      <c r="X32" s="3"/>
      <c r="Y32" s="3"/>
      <c r="Z32" s="3"/>
      <c r="AA32" s="3"/>
      <c r="AB32" s="3"/>
      <c r="AC32" s="3"/>
      <c r="AD32" s="3"/>
      <c r="AE32" s="3"/>
      <c r="AF32" s="3"/>
      <c r="AG32" s="3"/>
      <c r="AH32" s="3"/>
      <c r="AI32" s="3"/>
      <c r="AJ32" s="3"/>
      <c r="AK32" s="3"/>
      <c r="AL32" s="3"/>
      <c r="AM32" s="3"/>
      <c r="AN32" s="3"/>
      <c r="AO32" s="3" t="s">
        <v>555</v>
      </c>
      <c r="AP32" s="3"/>
      <c r="AQ32" s="3"/>
      <c r="AR32" s="3"/>
      <c r="AS32" s="3"/>
      <c r="AT32" s="3"/>
      <c r="AU32" s="3"/>
      <c r="AV32" s="3"/>
      <c r="BC32" s="2" t="s">
        <v>566</v>
      </c>
      <c r="BD32" s="2" t="s">
        <v>792</v>
      </c>
      <c r="BE32" s="2" t="s">
        <v>792</v>
      </c>
      <c r="BF32" s="2" t="s">
        <v>806</v>
      </c>
      <c r="BG32" s="2">
        <v>7930</v>
      </c>
      <c r="BI32" s="2">
        <v>94</v>
      </c>
      <c r="BJ32" s="2" t="s">
        <v>843</v>
      </c>
    </row>
    <row r="33" spans="1:62" x14ac:dyDescent="0.25">
      <c r="A33" s="3"/>
      <c r="B33" s="3"/>
      <c r="C33" s="3"/>
      <c r="D33" s="3" t="s">
        <v>135</v>
      </c>
      <c r="E33" s="3"/>
      <c r="F33" s="3"/>
      <c r="G33" s="3" t="s">
        <v>303</v>
      </c>
      <c r="H33" s="3"/>
      <c r="I33" s="3"/>
      <c r="J33" s="3"/>
      <c r="K33" s="3" t="s">
        <v>310</v>
      </c>
      <c r="L33" s="3"/>
      <c r="N33" s="3"/>
      <c r="O33" s="3"/>
      <c r="P33" s="3"/>
      <c r="Q33" s="3" t="s">
        <v>113</v>
      </c>
      <c r="R33" s="3"/>
      <c r="U33" s="3"/>
      <c r="V33" s="3"/>
      <c r="W33" s="3"/>
      <c r="X33" s="3"/>
      <c r="Y33" s="3"/>
      <c r="Z33" s="3"/>
      <c r="AA33" s="3"/>
      <c r="AB33" s="3"/>
      <c r="AC33" s="3"/>
      <c r="AD33" s="3"/>
      <c r="AE33" s="3"/>
      <c r="AF33" s="3"/>
      <c r="AG33" s="3"/>
      <c r="AH33" s="3"/>
      <c r="AI33" s="3"/>
      <c r="AJ33" s="3"/>
      <c r="AK33" s="3"/>
      <c r="AL33" s="3"/>
      <c r="AM33" s="3"/>
      <c r="AN33" s="3"/>
      <c r="AO33" s="3" t="s">
        <v>556</v>
      </c>
      <c r="AP33" s="3"/>
      <c r="AQ33" s="3"/>
      <c r="AR33" s="3"/>
      <c r="AS33" s="3"/>
      <c r="AT33" s="3"/>
      <c r="AU33" s="3"/>
      <c r="AV33" s="3"/>
      <c r="BC33" s="2" t="s">
        <v>581</v>
      </c>
      <c r="BD33" s="2" t="s">
        <v>792</v>
      </c>
      <c r="BE33" s="2" t="s">
        <v>792</v>
      </c>
      <c r="BF33" s="2" t="s">
        <v>806</v>
      </c>
      <c r="BG33" s="2">
        <v>7930</v>
      </c>
      <c r="BI33" s="2">
        <v>95</v>
      </c>
      <c r="BJ33" s="2" t="s">
        <v>844</v>
      </c>
    </row>
    <row r="34" spans="1:62" x14ac:dyDescent="0.25">
      <c r="A34" s="3"/>
      <c r="B34" s="3"/>
      <c r="C34" s="3"/>
      <c r="D34" s="3" t="s">
        <v>136</v>
      </c>
      <c r="E34" s="3"/>
      <c r="F34" s="3"/>
      <c r="G34" s="3" t="s">
        <v>304</v>
      </c>
      <c r="H34" s="3"/>
      <c r="I34" s="3"/>
      <c r="J34" s="3"/>
      <c r="K34" s="3" t="s">
        <v>311</v>
      </c>
      <c r="L34" s="3"/>
      <c r="N34" s="3"/>
      <c r="O34" s="3"/>
      <c r="P34" s="3"/>
      <c r="Q34" s="3" t="s">
        <v>114</v>
      </c>
      <c r="R34" s="3"/>
      <c r="U34" s="3"/>
      <c r="V34" s="3"/>
      <c r="W34" s="3"/>
      <c r="X34" s="3"/>
      <c r="Y34" s="3"/>
      <c r="Z34" s="3"/>
      <c r="AA34" s="3"/>
      <c r="AB34" s="3"/>
      <c r="AC34" s="3"/>
      <c r="AD34" s="3"/>
      <c r="AE34" s="3"/>
      <c r="AF34" s="3"/>
      <c r="AG34" s="3"/>
      <c r="AH34" s="3"/>
      <c r="AI34" s="3"/>
      <c r="AJ34" s="3"/>
      <c r="AK34" s="3"/>
      <c r="AL34" s="3"/>
      <c r="AM34" s="3"/>
      <c r="AN34" s="3"/>
      <c r="AO34" s="3" t="s">
        <v>557</v>
      </c>
      <c r="AP34" s="3"/>
      <c r="AQ34" s="3"/>
      <c r="AR34" s="3"/>
      <c r="AS34" s="3"/>
      <c r="AT34" s="3"/>
      <c r="AU34" s="3"/>
      <c r="AV34" s="3"/>
      <c r="BC34" s="2" t="s">
        <v>496</v>
      </c>
      <c r="BD34" s="2" t="s">
        <v>792</v>
      </c>
      <c r="BE34" s="2" t="s">
        <v>792</v>
      </c>
      <c r="BF34" s="2" t="s">
        <v>806</v>
      </c>
      <c r="BG34" s="2">
        <v>7930</v>
      </c>
      <c r="BI34" s="2">
        <v>96</v>
      </c>
      <c r="BJ34" s="2" t="s">
        <v>845</v>
      </c>
    </row>
    <row r="35" spans="1:62" x14ac:dyDescent="0.25">
      <c r="A35" s="3"/>
      <c r="B35" s="3"/>
      <c r="C35" s="3"/>
      <c r="D35" s="3" t="s">
        <v>137</v>
      </c>
      <c r="E35" s="3"/>
      <c r="F35" s="3"/>
      <c r="G35" s="3" t="s">
        <v>305</v>
      </c>
      <c r="H35" s="3"/>
      <c r="I35" s="3"/>
      <c r="J35" s="3"/>
      <c r="K35" s="3" t="s">
        <v>312</v>
      </c>
      <c r="L35" s="3"/>
      <c r="N35" s="3"/>
      <c r="O35" s="3"/>
      <c r="P35" s="3"/>
      <c r="Q35" s="3" t="s">
        <v>115</v>
      </c>
      <c r="R35" s="3"/>
      <c r="U35" s="3"/>
      <c r="V35" s="3"/>
      <c r="W35" s="3"/>
      <c r="X35" s="3"/>
      <c r="Y35" s="3"/>
      <c r="Z35" s="3"/>
      <c r="AA35" s="3"/>
      <c r="AB35" s="3"/>
      <c r="AC35" s="3"/>
      <c r="AD35" s="3"/>
      <c r="AE35" s="3"/>
      <c r="AF35" s="3"/>
      <c r="AG35" s="3"/>
      <c r="AH35" s="3"/>
      <c r="AI35" s="3"/>
      <c r="AJ35" s="3"/>
      <c r="AK35" s="3"/>
      <c r="AL35" s="3"/>
      <c r="AM35" s="3"/>
      <c r="AN35" s="3"/>
      <c r="AO35" s="3" t="s">
        <v>558</v>
      </c>
      <c r="AP35" s="3"/>
      <c r="AQ35" s="3"/>
      <c r="AR35" s="3"/>
      <c r="AS35" s="3"/>
      <c r="AT35" s="3"/>
      <c r="AU35" s="3"/>
      <c r="AV35" s="3"/>
      <c r="BC35" s="2" t="s">
        <v>775</v>
      </c>
      <c r="BD35" s="2" t="s">
        <v>802</v>
      </c>
      <c r="BE35" s="2" t="s">
        <v>580</v>
      </c>
      <c r="BF35" s="2" t="s">
        <v>808</v>
      </c>
      <c r="BG35" s="2">
        <v>7940</v>
      </c>
      <c r="BI35" s="2">
        <v>97</v>
      </c>
      <c r="BJ35" s="2" t="s">
        <v>846</v>
      </c>
    </row>
    <row r="36" spans="1:62" x14ac:dyDescent="0.25">
      <c r="A36" s="3"/>
      <c r="B36" s="3"/>
      <c r="C36" s="3"/>
      <c r="D36" s="3" t="s">
        <v>138</v>
      </c>
      <c r="E36" s="3"/>
      <c r="F36" s="3"/>
      <c r="G36" s="3" t="s">
        <v>307</v>
      </c>
      <c r="H36" s="3"/>
      <c r="I36" s="3"/>
      <c r="J36" s="3"/>
      <c r="K36" s="3" t="s">
        <v>313</v>
      </c>
      <c r="L36" s="3"/>
      <c r="N36" s="3"/>
      <c r="O36" s="3"/>
      <c r="P36" s="3"/>
      <c r="Q36" s="3" t="s">
        <v>116</v>
      </c>
      <c r="R36" s="3"/>
      <c r="U36" s="3"/>
      <c r="V36" s="3"/>
      <c r="W36" s="3"/>
      <c r="X36" s="3"/>
      <c r="Y36" s="3"/>
      <c r="Z36" s="3"/>
      <c r="AA36" s="3"/>
      <c r="AB36" s="3"/>
      <c r="AC36" s="3"/>
      <c r="AD36" s="3"/>
      <c r="AE36" s="3"/>
      <c r="AF36" s="3"/>
      <c r="AG36" s="3"/>
      <c r="AH36" s="3"/>
      <c r="AI36" s="3"/>
      <c r="AJ36" s="3"/>
      <c r="AK36" s="3"/>
      <c r="AL36" s="3"/>
      <c r="AM36" s="3"/>
      <c r="AN36" s="3"/>
      <c r="AO36" s="3" t="s">
        <v>559</v>
      </c>
      <c r="AP36" s="3"/>
      <c r="AQ36" s="3"/>
      <c r="AR36" s="3"/>
      <c r="AS36" s="3"/>
      <c r="AT36" s="3"/>
      <c r="AU36" s="3"/>
      <c r="AV36" s="3"/>
      <c r="BC36" s="2" t="s">
        <v>452</v>
      </c>
      <c r="BD36" s="2" t="s">
        <v>793</v>
      </c>
      <c r="BE36" s="2" t="s">
        <v>804</v>
      </c>
      <c r="BF36" s="2" t="s">
        <v>807</v>
      </c>
      <c r="BG36" s="2">
        <v>7920</v>
      </c>
      <c r="BI36" s="2">
        <v>98</v>
      </c>
      <c r="BJ36" s="2" t="s">
        <v>847</v>
      </c>
    </row>
    <row r="37" spans="1:62" x14ac:dyDescent="0.25">
      <c r="A37" s="3"/>
      <c r="B37" s="3"/>
      <c r="C37" s="3"/>
      <c r="D37" s="3" t="s">
        <v>139</v>
      </c>
      <c r="E37" s="3"/>
      <c r="F37" s="3"/>
      <c r="G37" s="3" t="s">
        <v>306</v>
      </c>
      <c r="H37" s="3"/>
      <c r="I37" s="3"/>
      <c r="J37" s="3"/>
      <c r="K37" s="3" t="s">
        <v>314</v>
      </c>
      <c r="L37" s="3"/>
      <c r="N37" s="3"/>
      <c r="O37" s="3"/>
      <c r="P37" s="3"/>
      <c r="Q37" s="3" t="s">
        <v>117</v>
      </c>
      <c r="R37" s="3"/>
      <c r="U37" s="3"/>
      <c r="V37" s="3"/>
      <c r="W37" s="3"/>
      <c r="X37" s="3"/>
      <c r="Y37" s="3"/>
      <c r="Z37" s="3"/>
      <c r="AA37" s="3"/>
      <c r="AB37" s="3"/>
      <c r="AC37" s="3"/>
      <c r="AD37" s="3"/>
      <c r="AE37" s="3"/>
      <c r="AF37" s="3"/>
      <c r="AG37" s="3"/>
      <c r="AH37" s="3"/>
      <c r="AI37" s="3"/>
      <c r="AJ37" s="3"/>
      <c r="AK37" s="3"/>
      <c r="AL37" s="3"/>
      <c r="AM37" s="3"/>
      <c r="AN37" s="3"/>
      <c r="AO37" s="3" t="s">
        <v>560</v>
      </c>
      <c r="AP37" s="3"/>
      <c r="AQ37" s="3"/>
      <c r="AR37" s="3"/>
      <c r="AS37" s="3"/>
      <c r="AT37" s="3"/>
      <c r="AU37" s="3"/>
      <c r="AV37" s="3"/>
      <c r="BC37" s="2" t="s">
        <v>473</v>
      </c>
      <c r="BD37" s="2" t="s">
        <v>794</v>
      </c>
      <c r="BE37" s="2" t="s">
        <v>804</v>
      </c>
      <c r="BF37" s="2" t="s">
        <v>807</v>
      </c>
      <c r="BG37" s="2">
        <v>7920</v>
      </c>
    </row>
    <row r="38" spans="1:62" x14ac:dyDescent="0.25">
      <c r="A38" s="3"/>
      <c r="B38" s="3"/>
      <c r="C38" s="3"/>
      <c r="D38" s="3" t="s">
        <v>140</v>
      </c>
      <c r="E38" s="3"/>
      <c r="F38" s="3"/>
      <c r="G38" s="3"/>
      <c r="H38" s="3"/>
      <c r="I38" s="3"/>
      <c r="J38" s="3"/>
      <c r="K38" s="3" t="s">
        <v>315</v>
      </c>
      <c r="L38" s="3"/>
      <c r="N38" s="3"/>
      <c r="O38" s="3"/>
      <c r="P38" s="3"/>
      <c r="Q38" s="3" t="s">
        <v>118</v>
      </c>
      <c r="R38" s="3"/>
      <c r="U38" s="3"/>
      <c r="V38" s="3"/>
      <c r="W38" s="3"/>
      <c r="X38" s="3"/>
      <c r="Y38" s="3"/>
      <c r="Z38" s="3"/>
      <c r="AA38" s="3"/>
      <c r="AB38" s="3"/>
      <c r="AC38" s="3"/>
      <c r="AD38" s="3"/>
      <c r="AE38" s="3"/>
      <c r="AF38" s="3"/>
      <c r="AG38" s="3"/>
      <c r="AH38" s="3"/>
      <c r="AI38" s="3"/>
      <c r="AJ38" s="3"/>
      <c r="AK38" s="3"/>
      <c r="AL38" s="3"/>
      <c r="AM38" s="3"/>
      <c r="AN38" s="3"/>
      <c r="AO38" s="3" t="s">
        <v>561</v>
      </c>
      <c r="AP38" s="3"/>
      <c r="AQ38" s="3"/>
      <c r="AR38" s="3"/>
      <c r="AS38" s="3"/>
      <c r="AT38" s="3"/>
      <c r="AU38" s="3"/>
      <c r="AV38" s="3"/>
      <c r="BC38" s="2" t="s">
        <v>453</v>
      </c>
      <c r="BD38" s="2" t="s">
        <v>793</v>
      </c>
      <c r="BE38" s="2" t="s">
        <v>804</v>
      </c>
      <c r="BF38" s="2" t="s">
        <v>807</v>
      </c>
      <c r="BG38" s="2">
        <v>7920</v>
      </c>
    </row>
    <row r="39" spans="1:62" x14ac:dyDescent="0.25">
      <c r="A39" s="3"/>
      <c r="B39" s="3"/>
      <c r="C39" s="3"/>
      <c r="D39" s="3" t="s">
        <v>141</v>
      </c>
      <c r="E39" s="3"/>
      <c r="F39" s="3"/>
      <c r="G39" s="3"/>
      <c r="H39" s="3"/>
      <c r="I39" s="3"/>
      <c r="J39" s="3"/>
      <c r="K39" s="3" t="s">
        <v>316</v>
      </c>
      <c r="L39" s="3"/>
      <c r="N39" s="3"/>
      <c r="O39" s="3"/>
      <c r="P39" s="3"/>
      <c r="Q39" s="3" t="s">
        <v>119</v>
      </c>
      <c r="R39" s="3"/>
      <c r="U39" s="3"/>
      <c r="V39" s="3"/>
      <c r="W39" s="3"/>
      <c r="X39" s="3"/>
      <c r="Y39" s="3"/>
      <c r="Z39" s="3"/>
      <c r="AA39" s="3"/>
      <c r="AB39" s="3"/>
      <c r="AC39" s="3"/>
      <c r="AD39" s="3"/>
      <c r="AE39" s="3"/>
      <c r="AF39" s="3"/>
      <c r="AG39" s="3"/>
      <c r="AH39" s="3"/>
      <c r="AI39" s="3"/>
      <c r="AJ39" s="3"/>
      <c r="AK39" s="3"/>
      <c r="AL39" s="3"/>
      <c r="AM39" s="3"/>
      <c r="AN39" s="3"/>
      <c r="AO39" s="3" t="s">
        <v>562</v>
      </c>
      <c r="AP39" s="3"/>
      <c r="AQ39" s="3"/>
      <c r="AR39" s="3"/>
      <c r="AS39" s="3"/>
      <c r="AT39" s="3"/>
      <c r="AU39" s="3"/>
      <c r="AV39" s="3"/>
      <c r="BC39" s="2" t="s">
        <v>540</v>
      </c>
      <c r="BD39" s="2" t="s">
        <v>792</v>
      </c>
      <c r="BE39" s="2" t="s">
        <v>792</v>
      </c>
      <c r="BF39" s="2" t="s">
        <v>806</v>
      </c>
      <c r="BG39" s="2">
        <v>7930</v>
      </c>
    </row>
    <row r="40" spans="1:62" x14ac:dyDescent="0.25">
      <c r="A40" s="3"/>
      <c r="B40" s="3"/>
      <c r="C40" s="3"/>
      <c r="D40" s="3" t="s">
        <v>142</v>
      </c>
      <c r="E40" s="3"/>
      <c r="F40" s="3"/>
      <c r="G40" s="3"/>
      <c r="H40" s="3"/>
      <c r="I40" s="3"/>
      <c r="J40" s="3"/>
      <c r="K40" s="3" t="s">
        <v>317</v>
      </c>
      <c r="L40" s="3"/>
      <c r="N40" s="3"/>
      <c r="O40" s="3"/>
      <c r="P40" s="3"/>
      <c r="Q40" s="3" t="s">
        <v>120</v>
      </c>
      <c r="R40" s="3"/>
      <c r="U40" s="3"/>
      <c r="V40" s="3"/>
      <c r="W40" s="3"/>
      <c r="X40" s="3"/>
      <c r="Y40" s="3"/>
      <c r="Z40" s="3"/>
      <c r="AA40" s="3"/>
      <c r="AB40" s="3"/>
      <c r="AC40" s="3"/>
      <c r="AD40" s="3"/>
      <c r="AE40" s="3"/>
      <c r="AF40" s="3"/>
      <c r="AG40" s="3"/>
      <c r="AH40" s="3"/>
      <c r="AI40" s="3"/>
      <c r="AJ40" s="3"/>
      <c r="AK40" s="3"/>
      <c r="AL40" s="3"/>
      <c r="AM40" s="3"/>
      <c r="AN40" s="3"/>
      <c r="AO40" s="3" t="s">
        <v>42</v>
      </c>
      <c r="AP40" s="3"/>
      <c r="AQ40" s="3"/>
      <c r="AR40" s="3"/>
      <c r="AS40" s="3"/>
      <c r="AT40" s="3"/>
      <c r="AU40" s="3"/>
      <c r="AV40" s="3"/>
      <c r="BC40" s="2" t="s">
        <v>585</v>
      </c>
      <c r="BD40" s="2" t="s">
        <v>792</v>
      </c>
      <c r="BE40" s="2" t="s">
        <v>792</v>
      </c>
      <c r="BF40" s="2" t="s">
        <v>806</v>
      </c>
      <c r="BG40" s="2">
        <v>7930</v>
      </c>
    </row>
    <row r="41" spans="1:62" x14ac:dyDescent="0.25">
      <c r="A41" s="3"/>
      <c r="B41" s="3"/>
      <c r="C41" s="3"/>
      <c r="D41" s="3" t="s">
        <v>143</v>
      </c>
      <c r="E41" s="3"/>
      <c r="F41" s="3"/>
      <c r="G41" s="3"/>
      <c r="H41" s="3"/>
      <c r="I41" s="3"/>
      <c r="J41" s="3"/>
      <c r="K41" s="3" t="s">
        <v>318</v>
      </c>
      <c r="L41" s="3"/>
      <c r="N41" s="3"/>
      <c r="O41" s="3"/>
      <c r="P41" s="3"/>
      <c r="Q41" s="3" t="s">
        <v>121</v>
      </c>
      <c r="R41" s="3"/>
      <c r="U41" s="3"/>
      <c r="V41" s="3"/>
      <c r="W41" s="3"/>
      <c r="X41" s="3"/>
      <c r="Y41" s="3"/>
      <c r="Z41" s="3"/>
      <c r="AA41" s="3"/>
      <c r="AB41" s="3"/>
      <c r="AC41" s="3"/>
      <c r="AD41" s="3"/>
      <c r="AE41" s="3"/>
      <c r="AF41" s="3"/>
      <c r="AG41" s="3"/>
      <c r="AH41" s="3"/>
      <c r="AI41" s="3"/>
      <c r="AJ41" s="3"/>
      <c r="AK41" s="3"/>
      <c r="AL41" s="3"/>
      <c r="AM41" s="3"/>
      <c r="AN41" s="3"/>
      <c r="AO41" s="3" t="s">
        <v>563</v>
      </c>
      <c r="AP41" s="3"/>
      <c r="AQ41" s="3"/>
      <c r="AR41" s="3"/>
      <c r="AS41" s="3"/>
      <c r="AT41" s="3"/>
      <c r="AU41" s="3"/>
      <c r="AV41" s="3"/>
      <c r="BC41" s="2" t="s">
        <v>427</v>
      </c>
      <c r="BD41" s="2" t="s">
        <v>792</v>
      </c>
      <c r="BE41" s="2" t="s">
        <v>792</v>
      </c>
      <c r="BF41" s="2" t="s">
        <v>806</v>
      </c>
      <c r="BG41" s="2">
        <v>7930</v>
      </c>
    </row>
    <row r="42" spans="1:62" x14ac:dyDescent="0.25">
      <c r="A42" s="3"/>
      <c r="B42" s="3"/>
      <c r="C42" s="3"/>
      <c r="D42" s="3" t="s">
        <v>144</v>
      </c>
      <c r="E42" s="3"/>
      <c r="F42" s="3"/>
      <c r="G42" s="3"/>
      <c r="H42" s="3"/>
      <c r="I42" s="3"/>
      <c r="J42" s="3"/>
      <c r="K42" s="3" t="s">
        <v>319</v>
      </c>
      <c r="L42" s="3"/>
      <c r="N42" s="3"/>
      <c r="O42" s="3"/>
      <c r="P42" s="3"/>
      <c r="Q42" s="3"/>
      <c r="R42" s="3"/>
      <c r="U42" s="3"/>
      <c r="V42" s="3"/>
      <c r="W42" s="3"/>
      <c r="X42" s="3"/>
      <c r="Y42" s="3"/>
      <c r="Z42" s="3"/>
      <c r="AA42" s="3"/>
      <c r="AB42" s="3"/>
      <c r="AC42" s="3"/>
      <c r="AD42" s="3"/>
      <c r="AE42" s="3"/>
      <c r="AF42" s="3"/>
      <c r="AG42" s="3"/>
      <c r="AH42" s="3"/>
      <c r="AI42" s="3"/>
      <c r="AJ42" s="3"/>
      <c r="AK42" s="3"/>
      <c r="AL42" s="3"/>
      <c r="AM42" s="3"/>
      <c r="AN42" s="3"/>
      <c r="AO42" s="3" t="s">
        <v>564</v>
      </c>
      <c r="AP42" s="3"/>
      <c r="AQ42" s="3"/>
      <c r="AR42" s="3"/>
      <c r="AS42" s="3"/>
      <c r="AT42" s="3"/>
      <c r="AU42" s="3"/>
      <c r="AV42" s="3"/>
      <c r="BC42" s="2" t="s">
        <v>776</v>
      </c>
      <c r="BD42" s="2" t="s">
        <v>802</v>
      </c>
      <c r="BE42" s="2" t="s">
        <v>580</v>
      </c>
      <c r="BF42" s="2" t="s">
        <v>808</v>
      </c>
      <c r="BG42" s="2">
        <v>7940</v>
      </c>
    </row>
    <row r="43" spans="1:62" x14ac:dyDescent="0.25">
      <c r="A43" s="3"/>
      <c r="B43" s="3"/>
      <c r="C43" s="3"/>
      <c r="D43" s="3" t="s">
        <v>149</v>
      </c>
      <c r="E43" s="3"/>
      <c r="F43" s="3"/>
      <c r="G43" s="3"/>
      <c r="H43" s="3"/>
      <c r="I43" s="3"/>
      <c r="J43" s="3"/>
      <c r="K43" s="3" t="s">
        <v>320</v>
      </c>
      <c r="L43" s="3"/>
      <c r="N43" s="3"/>
      <c r="O43" s="3"/>
      <c r="P43" s="3"/>
      <c r="Q43" s="3"/>
      <c r="R43" s="3"/>
      <c r="U43" s="3"/>
      <c r="AO43" s="3" t="s">
        <v>565</v>
      </c>
      <c r="BC43" s="2" t="s">
        <v>516</v>
      </c>
      <c r="BD43" s="2" t="s">
        <v>792</v>
      </c>
      <c r="BE43" s="2" t="s">
        <v>792</v>
      </c>
      <c r="BF43" s="2" t="s">
        <v>806</v>
      </c>
      <c r="BG43" s="2">
        <v>7930</v>
      </c>
    </row>
    <row r="44" spans="1:62" x14ac:dyDescent="0.25">
      <c r="A44" s="3"/>
      <c r="B44" s="3"/>
      <c r="C44" s="3"/>
      <c r="D44" s="3" t="s">
        <v>150</v>
      </c>
      <c r="E44" s="3"/>
      <c r="F44" s="3"/>
      <c r="G44" s="3"/>
      <c r="H44" s="3"/>
      <c r="I44" s="3"/>
      <c r="J44" s="3"/>
      <c r="K44" s="3" t="s">
        <v>321</v>
      </c>
      <c r="L44" s="3"/>
      <c r="N44" s="3"/>
      <c r="O44" s="3"/>
      <c r="P44" s="3"/>
      <c r="Q44" s="3"/>
      <c r="R44" s="3"/>
      <c r="U44" s="3"/>
      <c r="BC44" s="2" t="s">
        <v>750</v>
      </c>
      <c r="BD44" s="2" t="s">
        <v>794</v>
      </c>
      <c r="BE44" s="2" t="s">
        <v>804</v>
      </c>
      <c r="BF44" s="2" t="s">
        <v>807</v>
      </c>
      <c r="BG44" s="2">
        <v>7920</v>
      </c>
    </row>
    <row r="45" spans="1:62" x14ac:dyDescent="0.25">
      <c r="A45" s="3"/>
      <c r="B45" s="3"/>
      <c r="C45" s="3"/>
      <c r="D45" s="3" t="s">
        <v>151</v>
      </c>
      <c r="E45" s="3"/>
      <c r="F45" s="3"/>
      <c r="G45" s="3"/>
      <c r="H45" s="3"/>
      <c r="I45" s="3"/>
      <c r="J45" s="3"/>
      <c r="K45" s="3" t="s">
        <v>322</v>
      </c>
      <c r="L45" s="3"/>
      <c r="N45" s="3"/>
      <c r="O45" s="3"/>
      <c r="P45" s="3"/>
      <c r="Q45" s="3"/>
      <c r="R45" s="3"/>
      <c r="U45" s="3"/>
      <c r="BC45" s="2" t="s">
        <v>541</v>
      </c>
      <c r="BD45" s="2" t="s">
        <v>792</v>
      </c>
      <c r="BE45" s="2" t="s">
        <v>792</v>
      </c>
      <c r="BF45" s="2" t="s">
        <v>806</v>
      </c>
      <c r="BG45" s="2">
        <v>7930</v>
      </c>
    </row>
    <row r="46" spans="1:62" x14ac:dyDescent="0.25">
      <c r="A46" s="3"/>
      <c r="B46" s="3"/>
      <c r="C46" s="3"/>
      <c r="D46" s="3" t="s">
        <v>152</v>
      </c>
      <c r="E46" s="3"/>
      <c r="F46" s="3"/>
      <c r="G46" s="3"/>
      <c r="H46" s="3"/>
      <c r="I46" s="3"/>
      <c r="J46" s="3"/>
      <c r="K46" s="3" t="s">
        <v>323</v>
      </c>
      <c r="L46" s="3"/>
      <c r="N46" s="3"/>
      <c r="O46" s="3"/>
      <c r="P46" s="3"/>
      <c r="Q46" s="3"/>
      <c r="R46" s="3"/>
      <c r="U46" s="3"/>
      <c r="BC46" s="2" t="s">
        <v>777</v>
      </c>
      <c r="BD46" s="2" t="s">
        <v>802</v>
      </c>
      <c r="BE46" s="2" t="s">
        <v>580</v>
      </c>
      <c r="BF46" s="2" t="s">
        <v>808</v>
      </c>
      <c r="BG46" s="2">
        <v>7940</v>
      </c>
    </row>
    <row r="47" spans="1:62" x14ac:dyDescent="0.25">
      <c r="A47" s="3"/>
      <c r="B47" s="3"/>
      <c r="C47" s="3"/>
      <c r="D47" s="3" t="s">
        <v>153</v>
      </c>
      <c r="E47" s="3"/>
      <c r="F47" s="3"/>
      <c r="G47" s="3"/>
      <c r="H47" s="3"/>
      <c r="I47" s="3"/>
      <c r="J47" s="3"/>
      <c r="K47" s="3" t="s">
        <v>324</v>
      </c>
      <c r="L47" s="3"/>
      <c r="N47" s="3"/>
      <c r="O47" s="3"/>
      <c r="P47" s="3"/>
      <c r="Q47" s="3"/>
      <c r="R47" s="3"/>
      <c r="U47" s="3"/>
      <c r="BC47" s="2" t="s">
        <v>497</v>
      </c>
      <c r="BD47" s="2" t="s">
        <v>794</v>
      </c>
      <c r="BE47" s="2" t="s">
        <v>804</v>
      </c>
      <c r="BF47" s="2" t="s">
        <v>807</v>
      </c>
      <c r="BG47" s="2">
        <v>7920</v>
      </c>
    </row>
    <row r="48" spans="1:62" x14ac:dyDescent="0.25">
      <c r="A48" s="3"/>
      <c r="B48" s="3"/>
      <c r="C48" s="3"/>
      <c r="D48" s="3" t="s">
        <v>154</v>
      </c>
      <c r="E48" s="3"/>
      <c r="F48" s="3"/>
      <c r="G48" s="3"/>
      <c r="H48" s="3"/>
      <c r="I48" s="3"/>
      <c r="J48" s="3"/>
      <c r="K48" s="3" t="s">
        <v>325</v>
      </c>
      <c r="L48" s="3"/>
      <c r="N48" s="3"/>
      <c r="O48" s="3"/>
      <c r="P48" s="3"/>
      <c r="Q48" s="3"/>
      <c r="R48" s="3"/>
      <c r="U48" s="3"/>
      <c r="BC48" s="2" t="s">
        <v>751</v>
      </c>
      <c r="BD48" s="2" t="s">
        <v>792</v>
      </c>
      <c r="BE48" s="2" t="s">
        <v>792</v>
      </c>
      <c r="BF48" s="2" t="s">
        <v>806</v>
      </c>
      <c r="BG48" s="2">
        <v>7930</v>
      </c>
    </row>
    <row r="49" spans="1:59" x14ac:dyDescent="0.25">
      <c r="A49" s="3"/>
      <c r="B49" s="3"/>
      <c r="C49" s="3"/>
      <c r="D49" s="3" t="s">
        <v>155</v>
      </c>
      <c r="E49" s="3"/>
      <c r="F49" s="3"/>
      <c r="G49" s="3"/>
      <c r="H49" s="3"/>
      <c r="I49" s="3"/>
      <c r="J49" s="3"/>
      <c r="K49" s="3" t="s">
        <v>326</v>
      </c>
      <c r="L49" s="3"/>
      <c r="N49" s="3"/>
      <c r="O49" s="3"/>
      <c r="P49" s="3"/>
      <c r="Q49" s="3"/>
      <c r="R49" s="3"/>
      <c r="U49" s="3"/>
      <c r="BC49" s="2" t="s">
        <v>659</v>
      </c>
      <c r="BD49" s="2" t="s">
        <v>792</v>
      </c>
      <c r="BE49" s="2" t="s">
        <v>792</v>
      </c>
      <c r="BF49" s="2" t="s">
        <v>806</v>
      </c>
      <c r="BG49" s="2">
        <v>7930</v>
      </c>
    </row>
    <row r="50" spans="1:59" x14ac:dyDescent="0.25">
      <c r="A50" s="3"/>
      <c r="B50" s="3"/>
      <c r="C50" s="3"/>
      <c r="D50" s="3" t="s">
        <v>156</v>
      </c>
      <c r="E50" s="3"/>
      <c r="F50" s="3"/>
      <c r="G50" s="3"/>
      <c r="H50" s="3"/>
      <c r="I50" s="3"/>
      <c r="J50" s="3"/>
      <c r="K50" s="3" t="s">
        <v>327</v>
      </c>
      <c r="L50" s="3"/>
      <c r="N50" s="3"/>
      <c r="O50" s="3"/>
      <c r="P50" s="3"/>
      <c r="Q50" s="3"/>
      <c r="R50" s="3"/>
      <c r="U50" s="3"/>
      <c r="BC50" s="2" t="s">
        <v>454</v>
      </c>
      <c r="BD50" s="2" t="s">
        <v>792</v>
      </c>
      <c r="BE50" s="2" t="s">
        <v>792</v>
      </c>
      <c r="BF50" s="2" t="s">
        <v>806</v>
      </c>
      <c r="BG50" s="2">
        <v>7930</v>
      </c>
    </row>
    <row r="51" spans="1:59" x14ac:dyDescent="0.25">
      <c r="A51" s="3"/>
      <c r="B51" s="3"/>
      <c r="C51" s="3"/>
      <c r="D51" s="3" t="s">
        <v>157</v>
      </c>
      <c r="E51" s="3"/>
      <c r="F51" s="3"/>
      <c r="G51" s="3"/>
      <c r="H51" s="3"/>
      <c r="I51" s="3"/>
      <c r="J51" s="3"/>
      <c r="K51" s="3" t="s">
        <v>328</v>
      </c>
      <c r="L51" s="3"/>
      <c r="N51" s="3"/>
      <c r="O51" s="3"/>
      <c r="P51" s="3"/>
      <c r="Q51" s="3"/>
      <c r="R51" s="3"/>
      <c r="U51" s="3"/>
      <c r="BC51" s="2" t="s">
        <v>791</v>
      </c>
      <c r="BD51" s="2" t="s">
        <v>803</v>
      </c>
      <c r="BE51" s="2" t="s">
        <v>804</v>
      </c>
      <c r="BF51" s="2" t="s">
        <v>807</v>
      </c>
      <c r="BG51" s="2">
        <v>7920</v>
      </c>
    </row>
    <row r="52" spans="1:59" x14ac:dyDescent="0.25">
      <c r="A52" s="3"/>
      <c r="B52" s="3"/>
      <c r="C52" s="3"/>
      <c r="D52" s="3" t="s">
        <v>158</v>
      </c>
      <c r="E52" s="3"/>
      <c r="F52" s="3"/>
      <c r="G52" s="3"/>
      <c r="H52" s="3"/>
      <c r="I52" s="3"/>
      <c r="J52" s="3"/>
      <c r="K52" s="3" t="s">
        <v>329</v>
      </c>
      <c r="L52" s="3"/>
      <c r="N52" s="3"/>
      <c r="O52" s="3"/>
      <c r="P52" s="3"/>
      <c r="Q52" s="3"/>
      <c r="R52" s="3"/>
      <c r="U52" s="3"/>
      <c r="BC52" s="2" t="s">
        <v>474</v>
      </c>
      <c r="BD52" s="2" t="s">
        <v>792</v>
      </c>
      <c r="BE52" s="2" t="s">
        <v>792</v>
      </c>
      <c r="BF52" s="2" t="s">
        <v>806</v>
      </c>
      <c r="BG52" s="2">
        <v>7930</v>
      </c>
    </row>
    <row r="53" spans="1:59" x14ac:dyDescent="0.25">
      <c r="A53" s="3"/>
      <c r="B53" s="3"/>
      <c r="C53" s="3"/>
      <c r="D53" s="3" t="s">
        <v>159</v>
      </c>
      <c r="E53" s="3"/>
      <c r="F53" s="3"/>
      <c r="G53" s="3"/>
      <c r="H53" s="3"/>
      <c r="I53" s="3"/>
      <c r="J53" s="3"/>
      <c r="K53" s="3" t="s">
        <v>330</v>
      </c>
      <c r="L53" s="3"/>
      <c r="N53" s="3"/>
      <c r="O53" s="3"/>
      <c r="P53" s="3"/>
      <c r="Q53" s="3"/>
      <c r="R53" s="3"/>
      <c r="U53" s="3"/>
      <c r="BC53" s="2" t="s">
        <v>590</v>
      </c>
      <c r="BD53" s="2" t="s">
        <v>792</v>
      </c>
      <c r="BE53" s="2" t="s">
        <v>792</v>
      </c>
      <c r="BF53" s="2" t="s">
        <v>806</v>
      </c>
      <c r="BG53" s="2">
        <v>7930</v>
      </c>
    </row>
    <row r="54" spans="1:59" x14ac:dyDescent="0.25">
      <c r="A54" s="3"/>
      <c r="B54" s="3"/>
      <c r="C54" s="3"/>
      <c r="D54" s="3" t="s">
        <v>160</v>
      </c>
      <c r="E54" s="3"/>
      <c r="F54" s="3"/>
      <c r="G54" s="3"/>
      <c r="H54" s="3"/>
      <c r="I54" s="3"/>
      <c r="J54" s="3"/>
      <c r="K54" s="3" t="s">
        <v>331</v>
      </c>
      <c r="L54" s="3"/>
      <c r="N54" s="3"/>
      <c r="O54" s="3"/>
      <c r="P54" s="3"/>
      <c r="Q54" s="3"/>
      <c r="R54" s="3"/>
      <c r="U54" s="3"/>
      <c r="BC54" s="2" t="s">
        <v>475</v>
      </c>
      <c r="BD54" s="2" t="s">
        <v>792</v>
      </c>
      <c r="BE54" s="2" t="s">
        <v>792</v>
      </c>
      <c r="BF54" s="2" t="s">
        <v>806</v>
      </c>
      <c r="BG54" s="2">
        <v>7930</v>
      </c>
    </row>
    <row r="55" spans="1:59" x14ac:dyDescent="0.25">
      <c r="A55" s="3"/>
      <c r="B55" s="3"/>
      <c r="C55" s="3"/>
      <c r="D55" s="3" t="s">
        <v>161</v>
      </c>
      <c r="E55" s="3"/>
      <c r="F55" s="3"/>
      <c r="G55" s="3"/>
      <c r="H55" s="3"/>
      <c r="I55" s="3"/>
      <c r="J55" s="3"/>
      <c r="K55" s="3" t="s">
        <v>332</v>
      </c>
      <c r="L55" s="3"/>
      <c r="N55" s="3"/>
      <c r="O55" s="3"/>
      <c r="P55" s="3"/>
      <c r="Q55" s="3"/>
      <c r="R55" s="3"/>
      <c r="U55" s="3"/>
      <c r="BC55" s="2" t="s">
        <v>437</v>
      </c>
      <c r="BD55" s="2" t="s">
        <v>792</v>
      </c>
      <c r="BE55" s="2" t="s">
        <v>792</v>
      </c>
      <c r="BF55" s="2" t="s">
        <v>806</v>
      </c>
      <c r="BG55" s="2">
        <v>7930</v>
      </c>
    </row>
    <row r="56" spans="1:59" x14ac:dyDescent="0.25">
      <c r="A56" s="3"/>
      <c r="B56" s="3"/>
      <c r="C56" s="3"/>
      <c r="D56" s="3" t="s">
        <v>162</v>
      </c>
      <c r="E56" s="3"/>
      <c r="F56" s="3"/>
      <c r="G56" s="3"/>
      <c r="H56" s="3"/>
      <c r="I56" s="3"/>
      <c r="J56" s="3"/>
      <c r="K56" s="3"/>
      <c r="L56" s="3"/>
      <c r="M56" s="3"/>
      <c r="N56" s="3"/>
      <c r="O56" s="3"/>
      <c r="P56" s="3"/>
      <c r="Q56" s="3"/>
      <c r="R56" s="3"/>
      <c r="U56" s="3"/>
      <c r="BC56" s="2" t="s">
        <v>438</v>
      </c>
      <c r="BD56" s="2" t="s">
        <v>793</v>
      </c>
      <c r="BE56" s="2" t="s">
        <v>804</v>
      </c>
      <c r="BF56" s="2" t="s">
        <v>807</v>
      </c>
      <c r="BG56" s="2">
        <v>7920</v>
      </c>
    </row>
    <row r="57" spans="1:59" x14ac:dyDescent="0.25">
      <c r="A57" s="3"/>
      <c r="B57" s="3"/>
      <c r="C57" s="3"/>
      <c r="D57" s="3" t="s">
        <v>163</v>
      </c>
      <c r="E57" s="3"/>
      <c r="F57" s="3"/>
      <c r="G57" s="3"/>
      <c r="H57" s="3"/>
      <c r="I57" s="3"/>
      <c r="J57" s="3"/>
      <c r="K57" s="3"/>
      <c r="L57" s="3"/>
      <c r="M57" s="3"/>
      <c r="N57" s="3"/>
      <c r="O57" s="3"/>
      <c r="P57" s="3"/>
      <c r="Q57" s="3"/>
      <c r="R57" s="3"/>
      <c r="U57" s="3"/>
      <c r="BC57" s="2" t="s">
        <v>778</v>
      </c>
      <c r="BD57" s="2" t="s">
        <v>802</v>
      </c>
      <c r="BE57" s="2" t="s">
        <v>580</v>
      </c>
      <c r="BF57" s="2" t="s">
        <v>808</v>
      </c>
      <c r="BG57" s="2">
        <v>7940</v>
      </c>
    </row>
    <row r="58" spans="1:59" x14ac:dyDescent="0.25">
      <c r="A58" s="3"/>
      <c r="B58" s="3"/>
      <c r="C58" s="3"/>
      <c r="D58" s="3" t="s">
        <v>164</v>
      </c>
      <c r="E58" s="3"/>
      <c r="F58" s="3"/>
      <c r="G58" s="3"/>
      <c r="H58" s="3"/>
      <c r="I58" s="3"/>
      <c r="J58" s="3"/>
      <c r="K58" s="3"/>
      <c r="L58" s="3"/>
      <c r="M58" s="3"/>
      <c r="N58" s="3"/>
      <c r="O58" s="3"/>
      <c r="P58" s="3"/>
      <c r="Q58" s="3"/>
      <c r="R58" s="3"/>
      <c r="U58" s="3"/>
      <c r="BC58" s="2" t="s">
        <v>543</v>
      </c>
      <c r="BD58" s="2" t="s">
        <v>792</v>
      </c>
      <c r="BE58" s="2" t="s">
        <v>792</v>
      </c>
      <c r="BF58" s="2" t="s">
        <v>806</v>
      </c>
      <c r="BG58" s="2">
        <v>7930</v>
      </c>
    </row>
    <row r="59" spans="1:59" x14ac:dyDescent="0.25">
      <c r="A59" s="3"/>
      <c r="B59" s="3"/>
      <c r="C59" s="3"/>
      <c r="D59" s="3" t="s">
        <v>165</v>
      </c>
      <c r="E59" s="3"/>
      <c r="F59" s="3"/>
      <c r="G59" s="3"/>
      <c r="H59" s="3"/>
      <c r="I59" s="3"/>
      <c r="J59" s="3"/>
      <c r="K59" s="3"/>
      <c r="L59" s="3"/>
      <c r="M59" s="3"/>
      <c r="N59" s="3"/>
      <c r="O59" s="3"/>
      <c r="P59" s="3"/>
      <c r="Q59" s="3"/>
      <c r="R59" s="3"/>
      <c r="U59" s="3"/>
      <c r="BC59" s="2" t="s">
        <v>752</v>
      </c>
      <c r="BD59" s="2" t="s">
        <v>792</v>
      </c>
      <c r="BE59" s="2" t="s">
        <v>792</v>
      </c>
      <c r="BF59" s="2" t="s">
        <v>806</v>
      </c>
      <c r="BG59" s="2">
        <v>7930</v>
      </c>
    </row>
    <row r="60" spans="1:59" x14ac:dyDescent="0.25">
      <c r="A60" s="3"/>
      <c r="B60" s="3"/>
      <c r="C60" s="3"/>
      <c r="D60" s="3" t="s">
        <v>166</v>
      </c>
      <c r="E60" s="3"/>
      <c r="F60" s="3"/>
      <c r="G60" s="3"/>
      <c r="H60" s="3"/>
      <c r="I60" s="3"/>
      <c r="J60" s="3"/>
      <c r="K60" s="3"/>
      <c r="L60" s="3"/>
      <c r="M60" s="3"/>
      <c r="N60" s="3"/>
      <c r="O60" s="3"/>
      <c r="P60" s="3"/>
      <c r="Q60" s="3"/>
      <c r="R60" s="3"/>
      <c r="U60" s="3"/>
      <c r="BC60" s="2" t="s">
        <v>409</v>
      </c>
      <c r="BD60" s="2" t="s">
        <v>792</v>
      </c>
      <c r="BE60" s="2" t="s">
        <v>792</v>
      </c>
      <c r="BF60" s="2" t="s">
        <v>806</v>
      </c>
      <c r="BG60" s="2">
        <v>7930</v>
      </c>
    </row>
    <row r="61" spans="1:59" x14ac:dyDescent="0.25">
      <c r="A61" s="3"/>
      <c r="B61" s="3"/>
      <c r="C61" s="3"/>
      <c r="D61" s="3" t="s">
        <v>167</v>
      </c>
      <c r="E61" s="3"/>
      <c r="F61" s="3"/>
      <c r="G61" s="3"/>
      <c r="H61" s="3"/>
      <c r="I61" s="3"/>
      <c r="J61" s="3"/>
      <c r="K61" s="3"/>
      <c r="L61" s="3"/>
      <c r="M61" s="3"/>
      <c r="N61" s="3"/>
      <c r="O61" s="3"/>
      <c r="P61" s="3"/>
      <c r="Q61" s="3"/>
      <c r="R61" s="3"/>
      <c r="U61" s="3"/>
      <c r="BC61" s="2" t="s">
        <v>444</v>
      </c>
      <c r="BD61" s="2" t="s">
        <v>792</v>
      </c>
      <c r="BE61" s="2" t="s">
        <v>792</v>
      </c>
      <c r="BF61" s="2" t="s">
        <v>806</v>
      </c>
      <c r="BG61" s="2">
        <v>7930</v>
      </c>
    </row>
    <row r="62" spans="1:59" x14ac:dyDescent="0.25">
      <c r="A62" s="3"/>
      <c r="B62" s="3"/>
      <c r="C62" s="3"/>
      <c r="D62" s="3" t="s">
        <v>168</v>
      </c>
      <c r="E62" s="3"/>
      <c r="F62" s="3"/>
      <c r="G62" s="3"/>
      <c r="H62" s="3"/>
      <c r="I62" s="3"/>
      <c r="J62" s="3"/>
      <c r="K62" s="3"/>
      <c r="L62" s="3"/>
      <c r="M62" s="3"/>
      <c r="N62" s="3"/>
      <c r="O62" s="3"/>
      <c r="P62" s="3"/>
      <c r="Q62" s="3"/>
      <c r="R62" s="3"/>
      <c r="U62" s="3"/>
      <c r="BC62" s="2" t="s">
        <v>445</v>
      </c>
      <c r="BD62" s="2" t="s">
        <v>794</v>
      </c>
      <c r="BE62" s="2" t="s">
        <v>804</v>
      </c>
      <c r="BF62" s="2" t="s">
        <v>807</v>
      </c>
      <c r="BG62" s="2">
        <v>7920</v>
      </c>
    </row>
    <row r="63" spans="1:59" x14ac:dyDescent="0.25">
      <c r="A63" s="3"/>
      <c r="B63" s="3"/>
      <c r="C63" s="3"/>
      <c r="D63" s="3" t="s">
        <v>169</v>
      </c>
      <c r="E63" s="3"/>
      <c r="F63" s="3"/>
      <c r="G63" s="3"/>
      <c r="H63" s="3"/>
      <c r="I63" s="3"/>
      <c r="J63" s="3"/>
      <c r="K63" s="3"/>
      <c r="L63" s="3"/>
      <c r="M63" s="3"/>
      <c r="N63" s="3"/>
      <c r="O63" s="3"/>
      <c r="P63" s="3"/>
      <c r="Q63" s="3"/>
      <c r="R63" s="3"/>
      <c r="U63" s="3"/>
      <c r="BC63" s="2" t="s">
        <v>519</v>
      </c>
      <c r="BD63" s="2" t="s">
        <v>792</v>
      </c>
      <c r="BE63" s="2" t="s">
        <v>792</v>
      </c>
      <c r="BF63" s="2" t="s">
        <v>806</v>
      </c>
      <c r="BG63" s="2">
        <v>7930</v>
      </c>
    </row>
    <row r="64" spans="1:59" x14ac:dyDescent="0.25">
      <c r="A64" s="3"/>
      <c r="B64" s="3"/>
      <c r="C64" s="3"/>
      <c r="D64" s="3" t="s">
        <v>170</v>
      </c>
      <c r="E64" s="3"/>
      <c r="F64" s="3"/>
      <c r="G64" s="3"/>
      <c r="H64" s="3"/>
      <c r="I64" s="3"/>
      <c r="J64" s="3"/>
      <c r="K64" s="3"/>
      <c r="L64" s="3"/>
      <c r="M64" s="3"/>
      <c r="N64" s="3"/>
      <c r="O64" s="3"/>
      <c r="P64" s="3"/>
      <c r="Q64" s="3"/>
      <c r="R64" s="3"/>
      <c r="U64" s="3"/>
      <c r="BC64" s="2" t="s">
        <v>544</v>
      </c>
      <c r="BD64" s="2" t="s">
        <v>792</v>
      </c>
      <c r="BE64" s="2" t="s">
        <v>792</v>
      </c>
      <c r="BF64" s="2" t="s">
        <v>806</v>
      </c>
      <c r="BG64" s="2">
        <v>7930</v>
      </c>
    </row>
    <row r="65" spans="1:59" x14ac:dyDescent="0.25">
      <c r="A65" s="3"/>
      <c r="B65" s="3"/>
      <c r="C65" s="3"/>
      <c r="D65" s="3" t="s">
        <v>171</v>
      </c>
      <c r="E65" s="3"/>
      <c r="F65" s="3"/>
      <c r="G65" s="3"/>
      <c r="H65" s="3"/>
      <c r="I65" s="3"/>
      <c r="J65" s="3"/>
      <c r="K65" s="3"/>
      <c r="L65" s="3"/>
      <c r="M65" s="3"/>
      <c r="N65" s="3"/>
      <c r="O65" s="3"/>
      <c r="P65" s="3"/>
      <c r="Q65" s="3"/>
      <c r="R65" s="3"/>
      <c r="U65" s="3"/>
      <c r="BC65" s="2" t="s">
        <v>788</v>
      </c>
      <c r="BD65" s="2" t="s">
        <v>802</v>
      </c>
      <c r="BE65" s="2" t="s">
        <v>580</v>
      </c>
      <c r="BF65" s="2" t="s">
        <v>808</v>
      </c>
      <c r="BG65" s="2">
        <v>7940</v>
      </c>
    </row>
    <row r="66" spans="1:59" x14ac:dyDescent="0.25">
      <c r="A66" s="3"/>
      <c r="B66" s="3"/>
      <c r="C66" s="3"/>
      <c r="D66" s="3" t="s">
        <v>172</v>
      </c>
      <c r="E66" s="3"/>
      <c r="F66" s="3"/>
      <c r="G66" s="3"/>
      <c r="H66" s="3"/>
      <c r="I66" s="3"/>
      <c r="J66" s="3"/>
      <c r="K66" s="3"/>
      <c r="L66" s="3"/>
      <c r="M66" s="3"/>
      <c r="N66" s="3"/>
      <c r="O66" s="3"/>
      <c r="P66" s="3"/>
      <c r="Q66" s="3"/>
      <c r="R66" s="3"/>
      <c r="U66" s="3"/>
      <c r="BC66" s="2" t="s">
        <v>769</v>
      </c>
      <c r="BD66" s="2" t="s">
        <v>797</v>
      </c>
      <c r="BE66" s="2" t="s">
        <v>804</v>
      </c>
      <c r="BF66" s="2" t="s">
        <v>807</v>
      </c>
      <c r="BG66" s="2">
        <v>7920</v>
      </c>
    </row>
    <row r="67" spans="1:59" x14ac:dyDescent="0.25">
      <c r="A67" s="3"/>
      <c r="B67" s="3"/>
      <c r="C67" s="3"/>
      <c r="D67" s="3" t="s">
        <v>173</v>
      </c>
      <c r="E67" s="3"/>
      <c r="F67" s="3"/>
      <c r="G67" s="3"/>
      <c r="H67" s="3"/>
      <c r="I67" s="3"/>
      <c r="J67" s="3"/>
      <c r="K67" s="3"/>
      <c r="L67" s="3"/>
      <c r="M67" s="3"/>
      <c r="N67" s="3"/>
      <c r="O67" s="3"/>
      <c r="P67" s="3"/>
      <c r="Q67" s="3"/>
      <c r="R67" s="3"/>
      <c r="U67" s="3"/>
      <c r="BC67" s="2" t="s">
        <v>572</v>
      </c>
      <c r="BD67" s="2" t="s">
        <v>792</v>
      </c>
      <c r="BE67" s="2" t="s">
        <v>792</v>
      </c>
      <c r="BF67" s="2" t="s">
        <v>806</v>
      </c>
      <c r="BG67" s="2">
        <v>7930</v>
      </c>
    </row>
    <row r="68" spans="1:59" x14ac:dyDescent="0.25">
      <c r="A68" s="3"/>
      <c r="B68" s="3"/>
      <c r="C68" s="3"/>
      <c r="D68" s="3" t="s">
        <v>174</v>
      </c>
      <c r="E68" s="3"/>
      <c r="F68" s="3"/>
      <c r="G68" s="3"/>
      <c r="H68" s="3"/>
      <c r="I68" s="3"/>
      <c r="J68" s="3"/>
      <c r="K68" s="3"/>
      <c r="L68" s="3"/>
      <c r="M68" s="3"/>
      <c r="N68" s="3"/>
      <c r="O68" s="3"/>
      <c r="P68" s="3"/>
      <c r="Q68" s="3"/>
      <c r="R68" s="3"/>
      <c r="U68" s="3"/>
      <c r="BC68" s="2" t="s">
        <v>428</v>
      </c>
      <c r="BD68" s="2" t="s">
        <v>792</v>
      </c>
      <c r="BE68" s="2" t="s">
        <v>792</v>
      </c>
      <c r="BF68" s="2" t="s">
        <v>806</v>
      </c>
      <c r="BG68" s="2">
        <v>7930</v>
      </c>
    </row>
    <row r="69" spans="1:59" x14ac:dyDescent="0.25">
      <c r="A69" s="3"/>
      <c r="B69" s="3"/>
      <c r="C69" s="3"/>
      <c r="D69" s="3" t="s">
        <v>175</v>
      </c>
      <c r="E69" s="3"/>
      <c r="F69" s="3"/>
      <c r="G69" s="3"/>
      <c r="H69" s="3"/>
      <c r="I69" s="3"/>
      <c r="J69" s="3"/>
      <c r="K69" s="3"/>
      <c r="L69" s="3"/>
      <c r="M69" s="3"/>
      <c r="N69" s="3"/>
      <c r="O69" s="3"/>
      <c r="P69" s="3"/>
      <c r="Q69" s="3"/>
      <c r="R69" s="3"/>
      <c r="U69" s="3"/>
      <c r="BC69" s="2" t="s">
        <v>429</v>
      </c>
      <c r="BD69" s="2" t="s">
        <v>792</v>
      </c>
      <c r="BE69" s="2" t="s">
        <v>792</v>
      </c>
      <c r="BF69" s="2" t="s">
        <v>806</v>
      </c>
      <c r="BG69" s="2">
        <v>7930</v>
      </c>
    </row>
    <row r="70" spans="1:59" x14ac:dyDescent="0.25">
      <c r="A70" s="3"/>
      <c r="B70" s="3"/>
      <c r="C70" s="3"/>
      <c r="D70" s="3" t="s">
        <v>176</v>
      </c>
      <c r="E70" s="3"/>
      <c r="F70" s="3"/>
      <c r="G70" s="3"/>
      <c r="H70" s="3"/>
      <c r="I70" s="3"/>
      <c r="J70" s="3"/>
      <c r="K70" s="3"/>
      <c r="L70" s="3"/>
      <c r="M70" s="3"/>
      <c r="N70" s="3"/>
      <c r="O70" s="3"/>
      <c r="P70" s="3"/>
      <c r="Q70" s="3"/>
      <c r="R70" s="3"/>
      <c r="U70" s="3"/>
      <c r="BC70" s="2" t="s">
        <v>576</v>
      </c>
      <c r="BD70" s="2" t="s">
        <v>796</v>
      </c>
      <c r="BE70" s="2" t="s">
        <v>33</v>
      </c>
      <c r="BF70" s="2" t="s">
        <v>808</v>
      </c>
      <c r="BG70" s="2">
        <v>7940</v>
      </c>
    </row>
    <row r="71" spans="1:59" x14ac:dyDescent="0.25">
      <c r="A71" s="3"/>
      <c r="B71" s="3"/>
      <c r="C71" s="3"/>
      <c r="D71" s="3" t="s">
        <v>177</v>
      </c>
      <c r="E71" s="3"/>
      <c r="F71" s="3"/>
      <c r="G71" s="3"/>
      <c r="H71" s="3"/>
      <c r="I71" s="3"/>
      <c r="J71" s="3"/>
      <c r="K71" s="3"/>
      <c r="L71" s="3"/>
      <c r="M71" s="3"/>
      <c r="N71" s="3"/>
      <c r="O71" s="3"/>
      <c r="P71" s="3"/>
      <c r="Q71" s="3"/>
      <c r="R71" s="3"/>
      <c r="U71" s="3"/>
      <c r="BC71" s="2" t="s">
        <v>545</v>
      </c>
      <c r="BD71" s="2" t="s">
        <v>792</v>
      </c>
      <c r="BE71" s="2" t="s">
        <v>792</v>
      </c>
      <c r="BF71" s="2" t="s">
        <v>806</v>
      </c>
      <c r="BG71" s="2">
        <v>7930</v>
      </c>
    </row>
    <row r="72" spans="1:59" x14ac:dyDescent="0.25">
      <c r="A72" s="3"/>
      <c r="B72" s="3"/>
      <c r="C72" s="3"/>
      <c r="D72" s="3" t="s">
        <v>178</v>
      </c>
      <c r="E72" s="3"/>
      <c r="F72" s="3"/>
      <c r="G72" s="3"/>
      <c r="H72" s="3"/>
      <c r="I72" s="3"/>
      <c r="J72" s="3"/>
      <c r="K72" s="3"/>
      <c r="L72" s="3"/>
      <c r="M72" s="3"/>
      <c r="N72" s="3"/>
      <c r="O72" s="3"/>
      <c r="P72" s="3"/>
      <c r="Q72" s="3"/>
      <c r="R72" s="3"/>
      <c r="U72" s="3"/>
      <c r="BC72" s="2" t="s">
        <v>498</v>
      </c>
      <c r="BD72" s="2" t="s">
        <v>792</v>
      </c>
      <c r="BE72" s="2" t="s">
        <v>792</v>
      </c>
      <c r="BF72" s="2" t="s">
        <v>806</v>
      </c>
      <c r="BG72" s="2">
        <v>7930</v>
      </c>
    </row>
    <row r="73" spans="1:59" x14ac:dyDescent="0.25">
      <c r="A73" s="3"/>
      <c r="B73" s="3"/>
      <c r="C73" s="3"/>
      <c r="D73" s="3" t="s">
        <v>179</v>
      </c>
      <c r="E73" s="3"/>
      <c r="F73" s="3"/>
      <c r="G73" s="3"/>
      <c r="H73" s="3"/>
      <c r="I73" s="3"/>
      <c r="J73" s="3"/>
      <c r="K73" s="3"/>
      <c r="L73" s="3"/>
      <c r="M73" s="3"/>
      <c r="N73" s="3"/>
      <c r="O73" s="3"/>
      <c r="P73" s="3"/>
      <c r="Q73" s="3"/>
      <c r="R73" s="3"/>
      <c r="U73" s="3"/>
      <c r="BC73" s="2" t="s">
        <v>577</v>
      </c>
      <c r="BD73" s="2" t="s">
        <v>792</v>
      </c>
      <c r="BE73" s="2" t="s">
        <v>792</v>
      </c>
      <c r="BF73" s="2" t="s">
        <v>806</v>
      </c>
      <c r="BG73" s="2">
        <v>7930</v>
      </c>
    </row>
    <row r="74" spans="1:59" x14ac:dyDescent="0.25">
      <c r="A74" s="3"/>
      <c r="B74" s="3"/>
      <c r="C74" s="3"/>
      <c r="D74" s="3" t="s">
        <v>180</v>
      </c>
      <c r="E74" s="3"/>
      <c r="F74" s="3"/>
      <c r="G74" s="3"/>
      <c r="H74" s="3"/>
      <c r="I74" s="3"/>
      <c r="J74" s="3"/>
      <c r="K74" s="3"/>
      <c r="L74" s="3"/>
      <c r="M74" s="3"/>
      <c r="N74" s="3"/>
      <c r="O74" s="3"/>
      <c r="P74" s="3"/>
      <c r="Q74" s="3"/>
      <c r="R74" s="3"/>
      <c r="U74" s="3"/>
      <c r="BC74" s="2" t="s">
        <v>446</v>
      </c>
      <c r="BD74" s="2" t="s">
        <v>793</v>
      </c>
      <c r="BE74" s="2" t="s">
        <v>804</v>
      </c>
      <c r="BF74" s="2" t="s">
        <v>807</v>
      </c>
      <c r="BG74" s="2">
        <v>7920</v>
      </c>
    </row>
    <row r="75" spans="1:59" x14ac:dyDescent="0.25">
      <c r="A75" s="3"/>
      <c r="B75" s="3"/>
      <c r="C75" s="3"/>
      <c r="D75" s="3" t="s">
        <v>181</v>
      </c>
      <c r="E75" s="3"/>
      <c r="F75" s="3"/>
      <c r="G75" s="3"/>
      <c r="H75" s="3"/>
      <c r="I75" s="3"/>
      <c r="J75" s="3"/>
      <c r="K75" s="3"/>
      <c r="L75" s="3"/>
      <c r="M75" s="3"/>
      <c r="N75" s="3"/>
      <c r="O75" s="3"/>
      <c r="P75" s="3"/>
      <c r="Q75" s="3"/>
      <c r="R75" s="3"/>
      <c r="U75" s="3"/>
      <c r="BC75" s="2" t="s">
        <v>546</v>
      </c>
      <c r="BD75" s="2" t="s">
        <v>792</v>
      </c>
      <c r="BE75" s="2" t="s">
        <v>792</v>
      </c>
      <c r="BF75" s="2" t="s">
        <v>806</v>
      </c>
      <c r="BG75" s="2">
        <v>7930</v>
      </c>
    </row>
    <row r="76" spans="1:59" x14ac:dyDescent="0.25">
      <c r="A76" s="3"/>
      <c r="B76" s="3"/>
      <c r="C76" s="3"/>
      <c r="D76" s="3" t="s">
        <v>182</v>
      </c>
      <c r="E76" s="3"/>
      <c r="F76" s="3"/>
      <c r="G76" s="3"/>
      <c r="H76" s="3"/>
      <c r="I76" s="3"/>
      <c r="J76" s="3"/>
      <c r="K76" s="3"/>
      <c r="L76" s="3"/>
      <c r="M76" s="3"/>
      <c r="N76" s="3"/>
      <c r="O76" s="3"/>
      <c r="P76" s="3"/>
      <c r="Q76" s="3"/>
      <c r="R76" s="3"/>
      <c r="U76" s="3"/>
      <c r="BC76" s="2" t="s">
        <v>753</v>
      </c>
      <c r="BD76" s="2" t="s">
        <v>794</v>
      </c>
      <c r="BE76" s="2" t="s">
        <v>804</v>
      </c>
      <c r="BF76" s="2" t="s">
        <v>807</v>
      </c>
      <c r="BG76" s="2">
        <v>7920</v>
      </c>
    </row>
    <row r="77" spans="1:59" x14ac:dyDescent="0.25">
      <c r="A77" s="3"/>
      <c r="B77" s="3"/>
      <c r="C77" s="3"/>
      <c r="D77" s="3" t="s">
        <v>183</v>
      </c>
      <c r="E77" s="3"/>
      <c r="F77" s="3"/>
      <c r="G77" s="3"/>
      <c r="H77" s="3"/>
      <c r="I77" s="3"/>
      <c r="J77" s="3"/>
      <c r="K77" s="3"/>
      <c r="L77" s="3"/>
      <c r="M77" s="3"/>
      <c r="N77" s="3"/>
      <c r="O77" s="3"/>
      <c r="P77" s="3"/>
      <c r="Q77" s="3"/>
      <c r="R77" s="3"/>
      <c r="U77" s="3"/>
      <c r="BC77" s="2" t="s">
        <v>547</v>
      </c>
      <c r="BD77" s="2" t="s">
        <v>792</v>
      </c>
      <c r="BE77" s="2" t="s">
        <v>792</v>
      </c>
      <c r="BF77" s="2" t="s">
        <v>806</v>
      </c>
      <c r="BG77" s="2">
        <v>7930</v>
      </c>
    </row>
    <row r="78" spans="1:59" x14ac:dyDescent="0.25">
      <c r="A78" s="3"/>
      <c r="B78" s="3"/>
      <c r="C78" s="3"/>
      <c r="D78" s="3" t="s">
        <v>184</v>
      </c>
      <c r="E78" s="3"/>
      <c r="F78" s="3"/>
      <c r="G78" s="3"/>
      <c r="H78" s="3"/>
      <c r="I78" s="3"/>
      <c r="J78" s="3"/>
      <c r="K78" s="3"/>
      <c r="L78" s="3"/>
      <c r="M78" s="3"/>
      <c r="N78" s="3"/>
      <c r="O78" s="3"/>
      <c r="P78" s="3"/>
      <c r="Q78" s="3"/>
      <c r="R78" s="3"/>
      <c r="U78" s="3"/>
      <c r="BC78" s="2" t="s">
        <v>410</v>
      </c>
      <c r="BD78" s="2" t="s">
        <v>792</v>
      </c>
      <c r="BE78" s="2" t="s">
        <v>792</v>
      </c>
      <c r="BF78" s="2" t="s">
        <v>806</v>
      </c>
      <c r="BG78" s="2">
        <v>7930</v>
      </c>
    </row>
    <row r="79" spans="1:59" x14ac:dyDescent="0.25">
      <c r="A79" s="3"/>
      <c r="B79" s="3"/>
      <c r="C79" s="3"/>
      <c r="D79" s="3" t="s">
        <v>185</v>
      </c>
      <c r="E79" s="3"/>
      <c r="F79" s="3"/>
      <c r="G79" s="3"/>
      <c r="H79" s="3"/>
      <c r="I79" s="3"/>
      <c r="J79" s="3"/>
      <c r="K79" s="3"/>
      <c r="L79" s="3"/>
      <c r="M79" s="3"/>
      <c r="N79" s="3"/>
      <c r="O79" s="3"/>
      <c r="P79" s="3"/>
      <c r="Q79" s="3"/>
      <c r="R79" s="3"/>
      <c r="U79" s="3"/>
      <c r="BC79" s="2" t="s">
        <v>499</v>
      </c>
      <c r="BD79" s="2" t="s">
        <v>792</v>
      </c>
      <c r="BE79" s="2" t="s">
        <v>792</v>
      </c>
      <c r="BF79" s="2" t="s">
        <v>806</v>
      </c>
      <c r="BG79" s="2">
        <v>7930</v>
      </c>
    </row>
    <row r="80" spans="1:59" x14ac:dyDescent="0.25">
      <c r="A80" s="3"/>
      <c r="B80" s="3"/>
      <c r="C80" s="3"/>
      <c r="D80" s="3" t="s">
        <v>186</v>
      </c>
      <c r="E80" s="3"/>
      <c r="F80" s="3"/>
      <c r="G80" s="3"/>
      <c r="H80" s="3"/>
      <c r="I80" s="3"/>
      <c r="J80" s="3"/>
      <c r="K80" s="3"/>
      <c r="L80" s="3"/>
      <c r="M80" s="3"/>
      <c r="N80" s="3"/>
      <c r="O80" s="3"/>
      <c r="P80" s="3"/>
      <c r="Q80" s="3"/>
      <c r="R80" s="3"/>
      <c r="U80" s="3"/>
      <c r="BC80" s="2" t="s">
        <v>548</v>
      </c>
      <c r="BD80" s="2" t="s">
        <v>792</v>
      </c>
      <c r="BE80" s="2" t="s">
        <v>792</v>
      </c>
      <c r="BF80" s="2" t="s">
        <v>806</v>
      </c>
      <c r="BG80" s="2">
        <v>7930</v>
      </c>
    </row>
    <row r="81" spans="1:59" x14ac:dyDescent="0.25">
      <c r="A81" s="3"/>
      <c r="B81" s="3"/>
      <c r="C81" s="3"/>
      <c r="D81" s="3" t="s">
        <v>187</v>
      </c>
      <c r="E81" s="3"/>
      <c r="F81" s="3"/>
      <c r="G81" s="3"/>
      <c r="H81" s="3"/>
      <c r="I81" s="3"/>
      <c r="J81" s="3"/>
      <c r="K81" s="3"/>
      <c r="L81" s="3"/>
      <c r="M81" s="3"/>
      <c r="N81" s="3"/>
      <c r="O81" s="3"/>
      <c r="P81" s="3"/>
      <c r="Q81" s="3"/>
      <c r="R81" s="3"/>
      <c r="U81" s="3"/>
      <c r="BC81" s="2" t="s">
        <v>411</v>
      </c>
      <c r="BD81" s="2" t="s">
        <v>792</v>
      </c>
      <c r="BE81" s="2" t="s">
        <v>792</v>
      </c>
      <c r="BF81" s="2" t="s">
        <v>806</v>
      </c>
      <c r="BG81" s="2">
        <v>7930</v>
      </c>
    </row>
    <row r="82" spans="1:59" x14ac:dyDescent="0.25">
      <c r="A82" s="3"/>
      <c r="B82" s="3"/>
      <c r="C82" s="3"/>
      <c r="D82" s="3" t="s">
        <v>188</v>
      </c>
      <c r="E82" s="3"/>
      <c r="F82" s="3"/>
      <c r="G82" s="3"/>
      <c r="H82" s="3"/>
      <c r="I82" s="3"/>
      <c r="J82" s="3"/>
      <c r="K82" s="3"/>
      <c r="L82" s="3"/>
      <c r="M82" s="3"/>
      <c r="N82" s="3"/>
      <c r="O82" s="3"/>
      <c r="P82" s="3"/>
      <c r="Q82" s="3"/>
      <c r="R82" s="3"/>
      <c r="U82" s="3"/>
      <c r="BC82" s="2" t="s">
        <v>754</v>
      </c>
      <c r="BD82" s="2" t="s">
        <v>794</v>
      </c>
      <c r="BE82" s="2" t="s">
        <v>804</v>
      </c>
      <c r="BF82" s="2" t="s">
        <v>807</v>
      </c>
      <c r="BG82" s="2">
        <v>7920</v>
      </c>
    </row>
    <row r="83" spans="1:59" x14ac:dyDescent="0.25">
      <c r="A83" s="3"/>
      <c r="B83" s="3"/>
      <c r="C83" s="3"/>
      <c r="D83" s="3" t="s">
        <v>189</v>
      </c>
      <c r="E83" s="3"/>
      <c r="F83" s="3"/>
      <c r="G83" s="3"/>
      <c r="H83" s="3"/>
      <c r="I83" s="3"/>
      <c r="J83" s="3"/>
      <c r="K83" s="3"/>
      <c r="L83" s="3"/>
      <c r="M83" s="3"/>
      <c r="N83" s="3"/>
      <c r="O83" s="3"/>
      <c r="P83" s="3"/>
      <c r="Q83" s="3"/>
      <c r="R83" s="3"/>
      <c r="U83" s="3"/>
      <c r="BC83" s="2" t="s">
        <v>755</v>
      </c>
      <c r="BD83" s="2" t="s">
        <v>792</v>
      </c>
      <c r="BE83" s="2" t="s">
        <v>792</v>
      </c>
      <c r="BF83" s="2" t="s">
        <v>806</v>
      </c>
      <c r="BG83" s="2">
        <v>7930</v>
      </c>
    </row>
    <row r="84" spans="1:59" x14ac:dyDescent="0.25">
      <c r="A84" s="3"/>
      <c r="B84" s="3"/>
      <c r="C84" s="3"/>
      <c r="D84" s="3" t="s">
        <v>190</v>
      </c>
      <c r="E84" s="3"/>
      <c r="F84" s="3"/>
      <c r="G84" s="3"/>
      <c r="H84" s="3"/>
      <c r="I84" s="3"/>
      <c r="J84" s="3"/>
      <c r="K84" s="3"/>
      <c r="L84" s="3"/>
      <c r="M84" s="3"/>
      <c r="N84" s="3"/>
      <c r="O84" s="3"/>
      <c r="P84" s="3"/>
      <c r="Q84" s="3"/>
      <c r="R84" s="3"/>
      <c r="U84" s="3"/>
      <c r="BC84" s="2" t="s">
        <v>591</v>
      </c>
      <c r="BD84" s="2" t="s">
        <v>792</v>
      </c>
      <c r="BE84" s="2" t="s">
        <v>792</v>
      </c>
      <c r="BF84" s="2" t="s">
        <v>806</v>
      </c>
      <c r="BG84" s="2">
        <v>7930</v>
      </c>
    </row>
    <row r="85" spans="1:59" x14ac:dyDescent="0.25">
      <c r="A85" s="3"/>
      <c r="B85" s="3"/>
      <c r="C85" s="3"/>
      <c r="D85" s="3" t="s">
        <v>191</v>
      </c>
      <c r="E85" s="3"/>
      <c r="F85" s="3"/>
      <c r="G85" s="3"/>
      <c r="H85" s="3"/>
      <c r="I85" s="3"/>
      <c r="J85" s="3"/>
      <c r="K85" s="3"/>
      <c r="L85" s="3"/>
      <c r="M85" s="3"/>
      <c r="N85" s="3"/>
      <c r="O85" s="3"/>
      <c r="P85" s="3"/>
      <c r="Q85" s="3"/>
      <c r="R85" s="3"/>
      <c r="U85" s="3"/>
      <c r="BC85" s="2" t="s">
        <v>391</v>
      </c>
      <c r="BD85" s="2" t="s">
        <v>792</v>
      </c>
      <c r="BE85" s="2" t="s">
        <v>792</v>
      </c>
      <c r="BF85" s="2" t="s">
        <v>806</v>
      </c>
      <c r="BG85" s="2">
        <v>7930</v>
      </c>
    </row>
    <row r="86" spans="1:59" x14ac:dyDescent="0.25">
      <c r="A86" s="3"/>
      <c r="B86" s="3"/>
      <c r="C86" s="3"/>
      <c r="D86" s="3" t="s">
        <v>192</v>
      </c>
      <c r="E86" s="3"/>
      <c r="F86" s="3"/>
      <c r="G86" s="3"/>
      <c r="H86" s="3"/>
      <c r="I86" s="3"/>
      <c r="J86" s="3"/>
      <c r="K86" s="3"/>
      <c r="L86" s="3"/>
      <c r="M86" s="3"/>
      <c r="N86" s="3"/>
      <c r="O86" s="3"/>
      <c r="P86" s="3"/>
      <c r="Q86" s="3"/>
      <c r="R86" s="3"/>
      <c r="U86" s="3"/>
      <c r="BC86" s="2" t="s">
        <v>493</v>
      </c>
      <c r="BD86" s="2" t="s">
        <v>792</v>
      </c>
      <c r="BE86" s="2" t="s">
        <v>792</v>
      </c>
      <c r="BF86" s="2" t="s">
        <v>806</v>
      </c>
      <c r="BG86" s="2">
        <v>7930</v>
      </c>
    </row>
    <row r="87" spans="1:59" x14ac:dyDescent="0.25">
      <c r="A87" s="3"/>
      <c r="B87" s="3"/>
      <c r="C87" s="3"/>
      <c r="D87" s="3" t="s">
        <v>193</v>
      </c>
      <c r="E87" s="3"/>
      <c r="F87" s="3"/>
      <c r="G87" s="3"/>
      <c r="H87" s="3"/>
      <c r="I87" s="3"/>
      <c r="J87" s="3"/>
      <c r="K87" s="3"/>
      <c r="L87" s="3"/>
      <c r="M87" s="3"/>
      <c r="N87" s="3"/>
      <c r="O87" s="3"/>
      <c r="P87" s="3"/>
      <c r="Q87" s="3"/>
      <c r="R87" s="3"/>
      <c r="U87" s="3"/>
      <c r="BC87" s="2" t="s">
        <v>415</v>
      </c>
      <c r="BD87" s="2" t="s">
        <v>792</v>
      </c>
      <c r="BE87" s="2" t="s">
        <v>792</v>
      </c>
      <c r="BF87" s="2" t="s">
        <v>806</v>
      </c>
      <c r="BG87" s="2">
        <v>7930</v>
      </c>
    </row>
    <row r="88" spans="1:59" x14ac:dyDescent="0.25">
      <c r="A88" s="3"/>
      <c r="B88" s="3"/>
      <c r="C88" s="3"/>
      <c r="D88" s="3" t="s">
        <v>194</v>
      </c>
      <c r="E88" s="3"/>
      <c r="F88" s="3"/>
      <c r="G88" s="3"/>
      <c r="H88" s="3"/>
      <c r="I88" s="3"/>
      <c r="J88" s="3"/>
      <c r="K88" s="3"/>
      <c r="L88" s="3"/>
      <c r="M88" s="3"/>
      <c r="N88" s="3"/>
      <c r="O88" s="3"/>
      <c r="P88" s="3"/>
      <c r="Q88" s="3"/>
      <c r="R88" s="3"/>
      <c r="U88" s="3"/>
      <c r="BC88" s="2" t="s">
        <v>477</v>
      </c>
      <c r="BD88" s="2" t="s">
        <v>794</v>
      </c>
      <c r="BE88" s="2" t="s">
        <v>804</v>
      </c>
      <c r="BF88" s="2" t="s">
        <v>807</v>
      </c>
      <c r="BG88" s="2">
        <v>7920</v>
      </c>
    </row>
    <row r="89" spans="1:59" x14ac:dyDescent="0.25">
      <c r="A89" s="3"/>
      <c r="B89" s="3"/>
      <c r="C89" s="3"/>
      <c r="D89" s="3" t="s">
        <v>195</v>
      </c>
      <c r="E89" s="3"/>
      <c r="F89" s="3"/>
      <c r="G89" s="3"/>
      <c r="H89" s="3"/>
      <c r="I89" s="3"/>
      <c r="J89" s="3"/>
      <c r="K89" s="3"/>
      <c r="L89" s="3"/>
      <c r="M89" s="3"/>
      <c r="N89" s="3"/>
      <c r="O89" s="3"/>
      <c r="P89" s="3"/>
      <c r="Q89" s="3"/>
      <c r="R89" s="3"/>
      <c r="U89" s="3"/>
      <c r="BC89" s="2" t="s">
        <v>549</v>
      </c>
      <c r="BD89" s="2" t="s">
        <v>792</v>
      </c>
      <c r="BE89" s="2" t="s">
        <v>792</v>
      </c>
      <c r="BF89" s="2" t="s">
        <v>806</v>
      </c>
      <c r="BG89" s="2">
        <v>7930</v>
      </c>
    </row>
    <row r="90" spans="1:59" x14ac:dyDescent="0.25">
      <c r="A90" s="3"/>
      <c r="B90" s="3"/>
      <c r="C90" s="3"/>
      <c r="D90" s="3" t="s">
        <v>196</v>
      </c>
      <c r="E90" s="3"/>
      <c r="F90" s="3"/>
      <c r="G90" s="3"/>
      <c r="H90" s="3"/>
      <c r="I90" s="3"/>
      <c r="J90" s="3"/>
      <c r="K90" s="3"/>
      <c r="L90" s="3"/>
      <c r="M90" s="3"/>
      <c r="N90" s="3"/>
      <c r="O90" s="3"/>
      <c r="P90" s="3"/>
      <c r="Q90" s="3"/>
      <c r="R90" s="3"/>
      <c r="U90" s="3"/>
      <c r="BC90" s="2" t="s">
        <v>661</v>
      </c>
      <c r="BD90" s="2" t="s">
        <v>792</v>
      </c>
      <c r="BE90" s="2" t="s">
        <v>792</v>
      </c>
      <c r="BF90" s="2" t="s">
        <v>806</v>
      </c>
      <c r="BG90" s="2">
        <v>7930</v>
      </c>
    </row>
    <row r="91" spans="1:59" x14ac:dyDescent="0.25">
      <c r="A91" s="3"/>
      <c r="B91" s="3"/>
      <c r="C91" s="3"/>
      <c r="D91" s="3" t="s">
        <v>197</v>
      </c>
      <c r="E91" s="3"/>
      <c r="F91" s="3"/>
      <c r="G91" s="3"/>
      <c r="H91" s="3"/>
      <c r="I91" s="3"/>
      <c r="J91" s="3"/>
      <c r="K91" s="3"/>
      <c r="L91" s="3"/>
      <c r="M91" s="3"/>
      <c r="N91" s="3"/>
      <c r="O91" s="3"/>
      <c r="P91" s="3"/>
      <c r="Q91" s="3"/>
      <c r="R91" s="3"/>
      <c r="U91" s="3"/>
      <c r="BC91" s="2" t="s">
        <v>756</v>
      </c>
      <c r="BD91" s="2" t="s">
        <v>793</v>
      </c>
      <c r="BE91" s="2" t="s">
        <v>804</v>
      </c>
      <c r="BF91" s="2" t="s">
        <v>807</v>
      </c>
      <c r="BG91" s="2">
        <v>7920</v>
      </c>
    </row>
    <row r="92" spans="1:59" x14ac:dyDescent="0.25">
      <c r="A92" s="3"/>
      <c r="B92" s="3"/>
      <c r="C92" s="3"/>
      <c r="D92" s="3" t="s">
        <v>198</v>
      </c>
      <c r="E92" s="3"/>
      <c r="F92" s="3"/>
      <c r="G92" s="3"/>
      <c r="H92" s="3"/>
      <c r="I92" s="3"/>
      <c r="J92" s="3"/>
      <c r="K92" s="3"/>
      <c r="L92" s="3"/>
      <c r="M92" s="3"/>
      <c r="N92" s="3"/>
      <c r="O92" s="3"/>
      <c r="P92" s="3"/>
      <c r="Q92" s="3"/>
      <c r="R92" s="3"/>
      <c r="U92" s="3"/>
      <c r="BC92" s="2" t="s">
        <v>416</v>
      </c>
      <c r="BD92" s="2" t="s">
        <v>792</v>
      </c>
      <c r="BE92" s="2" t="s">
        <v>792</v>
      </c>
      <c r="BF92" s="2" t="s">
        <v>806</v>
      </c>
      <c r="BG92" s="2">
        <v>7930</v>
      </c>
    </row>
    <row r="93" spans="1:59" x14ac:dyDescent="0.25">
      <c r="A93" s="3"/>
      <c r="B93" s="3"/>
      <c r="C93" s="3"/>
      <c r="D93" s="3" t="s">
        <v>199</v>
      </c>
      <c r="E93" s="3"/>
      <c r="F93" s="3"/>
      <c r="G93" s="3"/>
      <c r="H93" s="3"/>
      <c r="I93" s="3"/>
      <c r="J93" s="3"/>
      <c r="K93" s="3"/>
      <c r="L93" s="3"/>
      <c r="M93" s="3"/>
      <c r="N93" s="3"/>
      <c r="O93" s="3"/>
      <c r="P93" s="3"/>
      <c r="Q93" s="3"/>
      <c r="R93" s="3"/>
      <c r="U93" s="3"/>
      <c r="BC93" s="2" t="s">
        <v>458</v>
      </c>
      <c r="BD93" s="2" t="s">
        <v>794</v>
      </c>
      <c r="BE93" s="2" t="s">
        <v>804</v>
      </c>
      <c r="BF93" s="2" t="s">
        <v>807</v>
      </c>
      <c r="BG93" s="2">
        <v>7920</v>
      </c>
    </row>
    <row r="94" spans="1:59" x14ac:dyDescent="0.25">
      <c r="A94" s="3"/>
      <c r="B94" s="3"/>
      <c r="C94" s="3"/>
      <c r="D94" s="3" t="s">
        <v>200</v>
      </c>
      <c r="E94" s="3"/>
      <c r="F94" s="3"/>
      <c r="G94" s="3"/>
      <c r="H94" s="3"/>
      <c r="I94" s="3"/>
      <c r="J94" s="3"/>
      <c r="K94" s="3"/>
      <c r="L94" s="3"/>
      <c r="M94" s="3"/>
      <c r="N94" s="3"/>
      <c r="O94" s="3"/>
      <c r="P94" s="3"/>
      <c r="Q94" s="3"/>
      <c r="R94" s="3"/>
      <c r="U94" s="3"/>
      <c r="BC94" s="2" t="s">
        <v>774</v>
      </c>
      <c r="BD94" s="2" t="s">
        <v>802</v>
      </c>
      <c r="BE94" s="2" t="s">
        <v>580</v>
      </c>
      <c r="BF94" s="2" t="s">
        <v>808</v>
      </c>
      <c r="BG94" s="2">
        <v>7940</v>
      </c>
    </row>
    <row r="95" spans="1:59" x14ac:dyDescent="0.25">
      <c r="A95" s="3"/>
      <c r="B95" s="3"/>
      <c r="C95" s="3"/>
      <c r="D95" s="3" t="s">
        <v>201</v>
      </c>
      <c r="E95" s="3"/>
      <c r="F95" s="3"/>
      <c r="G95" s="3"/>
      <c r="H95" s="3"/>
      <c r="I95" s="3"/>
      <c r="J95" s="3"/>
      <c r="K95" s="3"/>
      <c r="L95" s="3"/>
      <c r="M95" s="3"/>
      <c r="N95" s="3"/>
      <c r="O95" s="3"/>
      <c r="P95" s="3"/>
      <c r="Q95" s="3"/>
      <c r="R95" s="3"/>
      <c r="U95" s="3"/>
      <c r="BC95" s="2" t="s">
        <v>500</v>
      </c>
      <c r="BD95" s="2" t="s">
        <v>792</v>
      </c>
      <c r="BE95" s="2" t="s">
        <v>792</v>
      </c>
      <c r="BF95" s="2" t="s">
        <v>806</v>
      </c>
      <c r="BG95" s="2">
        <v>7930</v>
      </c>
    </row>
    <row r="96" spans="1:59" x14ac:dyDescent="0.25">
      <c r="A96" s="3"/>
      <c r="B96" s="3"/>
      <c r="C96" s="3"/>
      <c r="D96" s="3" t="s">
        <v>202</v>
      </c>
      <c r="E96" s="3"/>
      <c r="F96" s="3"/>
      <c r="G96" s="3"/>
      <c r="H96" s="3"/>
      <c r="I96" s="3"/>
      <c r="J96" s="3"/>
      <c r="K96" s="3"/>
      <c r="L96" s="3"/>
      <c r="M96" s="3"/>
      <c r="N96" s="3"/>
      <c r="O96" s="3"/>
      <c r="P96" s="3"/>
      <c r="Q96" s="3"/>
      <c r="R96" s="3"/>
      <c r="U96" s="3"/>
      <c r="BC96" s="2" t="s">
        <v>652</v>
      </c>
      <c r="BD96" s="2" t="s">
        <v>792</v>
      </c>
      <c r="BE96" s="2" t="s">
        <v>792</v>
      </c>
      <c r="BF96" s="2" t="s">
        <v>806</v>
      </c>
      <c r="BG96" s="2">
        <v>7930</v>
      </c>
    </row>
    <row r="97" spans="1:59" x14ac:dyDescent="0.25">
      <c r="A97" s="3"/>
      <c r="B97" s="3"/>
      <c r="C97" s="3"/>
      <c r="D97" s="3" t="s">
        <v>203</v>
      </c>
      <c r="E97" s="3"/>
      <c r="F97" s="3"/>
      <c r="G97" s="3"/>
      <c r="H97" s="3"/>
      <c r="I97" s="3"/>
      <c r="J97" s="3"/>
      <c r="K97" s="3"/>
      <c r="L97" s="3"/>
      <c r="M97" s="3"/>
      <c r="N97" s="3"/>
      <c r="O97" s="3"/>
      <c r="P97" s="3"/>
      <c r="Q97" s="3"/>
      <c r="R97" s="3"/>
      <c r="U97" s="3"/>
      <c r="BC97" s="2" t="s">
        <v>787</v>
      </c>
      <c r="BD97" s="2" t="s">
        <v>802</v>
      </c>
      <c r="BE97" s="2" t="s">
        <v>580</v>
      </c>
      <c r="BF97" s="2" t="s">
        <v>808</v>
      </c>
      <c r="BG97" s="2">
        <v>7940</v>
      </c>
    </row>
    <row r="98" spans="1:59" x14ac:dyDescent="0.25">
      <c r="A98" s="3"/>
      <c r="B98" s="3"/>
      <c r="C98" s="3"/>
      <c r="D98" s="3" t="s">
        <v>204</v>
      </c>
      <c r="E98" s="3"/>
      <c r="F98" s="3"/>
      <c r="G98" s="3"/>
      <c r="H98" s="3"/>
      <c r="I98" s="3"/>
      <c r="J98" s="3"/>
      <c r="K98" s="3"/>
      <c r="L98" s="3"/>
      <c r="M98" s="3"/>
      <c r="N98" s="3"/>
      <c r="O98" s="3"/>
      <c r="P98" s="3"/>
      <c r="Q98" s="3"/>
      <c r="R98" s="3"/>
      <c r="U98" s="3"/>
      <c r="BC98" s="2" t="s">
        <v>417</v>
      </c>
      <c r="BD98" s="2" t="s">
        <v>792</v>
      </c>
      <c r="BE98" s="2" t="s">
        <v>792</v>
      </c>
      <c r="BF98" s="2" t="s">
        <v>806</v>
      </c>
      <c r="BG98" s="2">
        <v>7930</v>
      </c>
    </row>
    <row r="99" spans="1:59" x14ac:dyDescent="0.25">
      <c r="A99" s="3"/>
      <c r="B99" s="3"/>
      <c r="C99" s="3"/>
      <c r="D99" s="3" t="s">
        <v>205</v>
      </c>
      <c r="E99" s="3"/>
      <c r="F99" s="3"/>
      <c r="G99" s="3"/>
      <c r="H99" s="3"/>
      <c r="I99" s="3"/>
      <c r="J99" s="3"/>
      <c r="K99" s="3"/>
      <c r="L99" s="3"/>
      <c r="M99" s="3"/>
      <c r="N99" s="3"/>
      <c r="O99" s="3"/>
      <c r="P99" s="3"/>
      <c r="Q99" s="3"/>
      <c r="R99" s="3"/>
      <c r="U99" s="3"/>
      <c r="BC99" s="2" t="s">
        <v>418</v>
      </c>
      <c r="BD99" s="2" t="s">
        <v>792</v>
      </c>
      <c r="BE99" s="2" t="s">
        <v>792</v>
      </c>
      <c r="BF99" s="2" t="s">
        <v>806</v>
      </c>
      <c r="BG99" s="2">
        <v>7930</v>
      </c>
    </row>
    <row r="100" spans="1:59" x14ac:dyDescent="0.25">
      <c r="A100" s="3"/>
      <c r="B100" s="3"/>
      <c r="C100" s="3"/>
      <c r="D100" s="3" t="s">
        <v>206</v>
      </c>
      <c r="E100" s="3"/>
      <c r="F100" s="3"/>
      <c r="G100" s="3"/>
      <c r="H100" s="3"/>
      <c r="I100" s="3"/>
      <c r="J100" s="3"/>
      <c r="K100" s="3"/>
      <c r="L100" s="3"/>
      <c r="M100" s="3"/>
      <c r="N100" s="3"/>
      <c r="O100" s="3"/>
      <c r="P100" s="3"/>
      <c r="Q100" s="3"/>
      <c r="R100" s="3"/>
      <c r="U100" s="3"/>
      <c r="BC100" s="2" t="s">
        <v>758</v>
      </c>
      <c r="BD100" s="2" t="s">
        <v>792</v>
      </c>
      <c r="BE100" s="2" t="s">
        <v>792</v>
      </c>
      <c r="BF100" s="2" t="s">
        <v>806</v>
      </c>
      <c r="BG100" s="2">
        <v>7930</v>
      </c>
    </row>
    <row r="101" spans="1:59" x14ac:dyDescent="0.25">
      <c r="A101" s="3"/>
      <c r="B101" s="3"/>
      <c r="C101" s="3"/>
      <c r="D101" s="3" t="s">
        <v>207</v>
      </c>
      <c r="E101" s="3"/>
      <c r="F101" s="3"/>
      <c r="G101" s="3"/>
      <c r="H101" s="3"/>
      <c r="I101" s="3"/>
      <c r="J101" s="3"/>
      <c r="K101" s="3"/>
      <c r="L101" s="3"/>
      <c r="M101" s="3"/>
      <c r="N101" s="3"/>
      <c r="O101" s="3"/>
      <c r="P101" s="3"/>
      <c r="Q101" s="3"/>
      <c r="R101" s="3"/>
      <c r="U101" s="3"/>
      <c r="BC101" s="2" t="s">
        <v>551</v>
      </c>
      <c r="BD101" s="2" t="s">
        <v>792</v>
      </c>
      <c r="BE101" s="2" t="s">
        <v>792</v>
      </c>
      <c r="BF101" s="2" t="s">
        <v>806</v>
      </c>
      <c r="BG101" s="2">
        <v>7930</v>
      </c>
    </row>
    <row r="102" spans="1:59" x14ac:dyDescent="0.25">
      <c r="A102" s="3"/>
      <c r="B102" s="3"/>
      <c r="C102" s="3"/>
      <c r="D102" s="3" t="s">
        <v>208</v>
      </c>
      <c r="E102" s="3"/>
      <c r="F102" s="3"/>
      <c r="G102" s="3"/>
      <c r="H102" s="3"/>
      <c r="I102" s="3"/>
      <c r="J102" s="3"/>
      <c r="K102" s="3"/>
      <c r="L102" s="3"/>
      <c r="M102" s="3"/>
      <c r="N102" s="3"/>
      <c r="O102" s="3"/>
      <c r="P102" s="3"/>
      <c r="Q102" s="3"/>
      <c r="R102" s="3"/>
      <c r="U102" s="3"/>
      <c r="BC102" s="2" t="s">
        <v>552</v>
      </c>
      <c r="BD102" s="2" t="s">
        <v>792</v>
      </c>
      <c r="BE102" s="2" t="s">
        <v>792</v>
      </c>
      <c r="BF102" s="2" t="s">
        <v>806</v>
      </c>
      <c r="BG102" s="2">
        <v>7930</v>
      </c>
    </row>
    <row r="103" spans="1:59" x14ac:dyDescent="0.25">
      <c r="A103" s="3"/>
      <c r="B103" s="3"/>
      <c r="C103" s="3"/>
      <c r="D103" s="3" t="s">
        <v>209</v>
      </c>
      <c r="E103" s="3"/>
      <c r="F103" s="3"/>
      <c r="G103" s="3"/>
      <c r="H103" s="3"/>
      <c r="I103" s="3"/>
      <c r="J103" s="3"/>
      <c r="K103" s="3"/>
      <c r="L103" s="3"/>
      <c r="M103" s="3"/>
      <c r="N103" s="3"/>
      <c r="O103" s="3"/>
      <c r="P103" s="3"/>
      <c r="Q103" s="3"/>
      <c r="R103" s="3"/>
      <c r="U103" s="3"/>
      <c r="BC103" s="2" t="s">
        <v>520</v>
      </c>
      <c r="BD103" s="2" t="s">
        <v>792</v>
      </c>
      <c r="BE103" s="2" t="s">
        <v>792</v>
      </c>
      <c r="BF103" s="2" t="s">
        <v>806</v>
      </c>
      <c r="BG103" s="2">
        <v>7930</v>
      </c>
    </row>
    <row r="104" spans="1:59" x14ac:dyDescent="0.25">
      <c r="A104" s="3"/>
      <c r="B104" s="3"/>
      <c r="C104" s="3"/>
      <c r="D104" s="3" t="s">
        <v>210</v>
      </c>
      <c r="E104" s="3"/>
      <c r="F104" s="3"/>
      <c r="G104" s="3"/>
      <c r="H104" s="3"/>
      <c r="I104" s="3"/>
      <c r="J104" s="3"/>
      <c r="K104" s="3"/>
      <c r="L104" s="3"/>
      <c r="M104" s="3"/>
      <c r="N104" s="3"/>
      <c r="O104" s="3"/>
      <c r="P104" s="3"/>
      <c r="Q104" s="3"/>
      <c r="R104" s="3"/>
      <c r="U104" s="3"/>
      <c r="BC104" s="2" t="s">
        <v>582</v>
      </c>
      <c r="BD104" s="2" t="s">
        <v>792</v>
      </c>
      <c r="BE104" s="2" t="s">
        <v>792</v>
      </c>
      <c r="BF104" s="2" t="s">
        <v>806</v>
      </c>
      <c r="BG104" s="2">
        <v>7930</v>
      </c>
    </row>
    <row r="105" spans="1:59" x14ac:dyDescent="0.25">
      <c r="A105" s="3"/>
      <c r="B105" s="3"/>
      <c r="C105" s="3"/>
      <c r="D105" s="3" t="s">
        <v>211</v>
      </c>
      <c r="E105" s="3"/>
      <c r="F105" s="3"/>
      <c r="G105" s="3"/>
      <c r="H105" s="3"/>
      <c r="I105" s="3"/>
      <c r="J105" s="3"/>
      <c r="K105" s="3"/>
      <c r="L105" s="3"/>
      <c r="M105" s="3"/>
      <c r="N105" s="3"/>
      <c r="O105" s="3"/>
      <c r="P105" s="3"/>
      <c r="Q105" s="3"/>
      <c r="R105" s="3"/>
      <c r="U105" s="3"/>
      <c r="BC105" s="2" t="s">
        <v>506</v>
      </c>
      <c r="BD105" s="2" t="s">
        <v>792</v>
      </c>
      <c r="BE105" s="2" t="s">
        <v>792</v>
      </c>
      <c r="BF105" s="2" t="s">
        <v>806</v>
      </c>
      <c r="BG105" s="2">
        <v>7930</v>
      </c>
    </row>
    <row r="106" spans="1:59" x14ac:dyDescent="0.25">
      <c r="A106" s="3"/>
      <c r="B106" s="3"/>
      <c r="C106" s="3"/>
      <c r="D106" s="3" t="s">
        <v>212</v>
      </c>
      <c r="E106" s="3"/>
      <c r="F106" s="3"/>
      <c r="G106" s="3"/>
      <c r="H106" s="3"/>
      <c r="I106" s="3"/>
      <c r="J106" s="3"/>
      <c r="K106" s="3"/>
      <c r="L106" s="3"/>
      <c r="M106" s="3"/>
      <c r="N106" s="3"/>
      <c r="O106" s="3"/>
      <c r="P106" s="3"/>
      <c r="Q106" s="3"/>
      <c r="R106" s="3"/>
      <c r="U106" s="3"/>
      <c r="BC106" s="2" t="s">
        <v>507</v>
      </c>
      <c r="BD106" s="2" t="s">
        <v>792</v>
      </c>
      <c r="BE106" s="2" t="s">
        <v>792</v>
      </c>
      <c r="BF106" s="2" t="s">
        <v>806</v>
      </c>
      <c r="BG106" s="2">
        <v>7930</v>
      </c>
    </row>
    <row r="107" spans="1:59" x14ac:dyDescent="0.25">
      <c r="A107" s="3"/>
      <c r="B107" s="3"/>
      <c r="C107" s="3"/>
      <c r="D107" s="3" t="s">
        <v>213</v>
      </c>
      <c r="E107" s="3"/>
      <c r="F107" s="3"/>
      <c r="G107" s="3"/>
      <c r="H107" s="3"/>
      <c r="I107" s="3"/>
      <c r="J107" s="3"/>
      <c r="K107" s="3"/>
      <c r="L107" s="3"/>
      <c r="M107" s="3"/>
      <c r="N107" s="3"/>
      <c r="O107" s="3"/>
      <c r="P107" s="3"/>
      <c r="Q107" s="3"/>
      <c r="R107" s="3"/>
      <c r="U107" s="3"/>
      <c r="BC107" s="2" t="s">
        <v>508</v>
      </c>
      <c r="BD107" s="2" t="s">
        <v>792</v>
      </c>
      <c r="BE107" s="2" t="s">
        <v>792</v>
      </c>
      <c r="BF107" s="2" t="s">
        <v>806</v>
      </c>
      <c r="BG107" s="2">
        <v>7930</v>
      </c>
    </row>
    <row r="108" spans="1:59" x14ac:dyDescent="0.25">
      <c r="A108" s="3"/>
      <c r="B108" s="3"/>
      <c r="C108" s="3"/>
      <c r="D108" s="3" t="s">
        <v>214</v>
      </c>
      <c r="E108" s="3"/>
      <c r="F108" s="3"/>
      <c r="G108" s="3"/>
      <c r="H108" s="3"/>
      <c r="I108" s="3"/>
      <c r="J108" s="3"/>
      <c r="K108" s="3"/>
      <c r="L108" s="3"/>
      <c r="M108" s="3"/>
      <c r="N108" s="3"/>
      <c r="O108" s="3"/>
      <c r="P108" s="3"/>
      <c r="Q108" s="3"/>
      <c r="R108" s="3"/>
      <c r="U108" s="3"/>
      <c r="BC108" s="2" t="s">
        <v>553</v>
      </c>
      <c r="BD108" s="2" t="s">
        <v>792</v>
      </c>
      <c r="BE108" s="2" t="s">
        <v>792</v>
      </c>
      <c r="BF108" s="2" t="s">
        <v>806</v>
      </c>
      <c r="BG108" s="2">
        <v>7930</v>
      </c>
    </row>
    <row r="109" spans="1:59" x14ac:dyDescent="0.25">
      <c r="A109" s="3"/>
      <c r="B109" s="3"/>
      <c r="C109" s="3"/>
      <c r="D109" s="3" t="s">
        <v>215</v>
      </c>
      <c r="E109" s="3"/>
      <c r="F109" s="3"/>
      <c r="G109" s="3"/>
      <c r="H109" s="3"/>
      <c r="I109" s="3"/>
      <c r="J109" s="3"/>
      <c r="K109" s="3"/>
      <c r="L109" s="3"/>
      <c r="M109" s="3"/>
      <c r="N109" s="3"/>
      <c r="O109" s="3"/>
      <c r="P109" s="3"/>
      <c r="Q109" s="3"/>
      <c r="R109" s="3"/>
      <c r="U109" s="3"/>
      <c r="BC109" s="2" t="s">
        <v>554</v>
      </c>
      <c r="BD109" s="2" t="s">
        <v>792</v>
      </c>
      <c r="BE109" s="2" t="s">
        <v>792</v>
      </c>
      <c r="BF109" s="2" t="s">
        <v>806</v>
      </c>
      <c r="BG109" s="2">
        <v>7930</v>
      </c>
    </row>
    <row r="110" spans="1:59" x14ac:dyDescent="0.25">
      <c r="A110" s="3"/>
      <c r="B110" s="3"/>
      <c r="C110" s="3"/>
      <c r="D110" s="3" t="s">
        <v>216</v>
      </c>
      <c r="E110" s="3"/>
      <c r="F110" s="3"/>
      <c r="G110" s="3"/>
      <c r="H110" s="3"/>
      <c r="I110" s="3"/>
      <c r="J110" s="3"/>
      <c r="K110" s="3"/>
      <c r="L110" s="3"/>
      <c r="M110" s="3"/>
      <c r="N110" s="3"/>
      <c r="O110" s="3"/>
      <c r="P110" s="3"/>
      <c r="Q110" s="3"/>
      <c r="R110" s="3"/>
      <c r="U110" s="3"/>
      <c r="BC110" s="2" t="s">
        <v>511</v>
      </c>
      <c r="BD110" s="2" t="s">
        <v>792</v>
      </c>
      <c r="BE110" s="2" t="s">
        <v>792</v>
      </c>
      <c r="BF110" s="2" t="s">
        <v>806</v>
      </c>
      <c r="BG110" s="2">
        <v>7930</v>
      </c>
    </row>
    <row r="111" spans="1:59" x14ac:dyDescent="0.25">
      <c r="A111" s="3"/>
      <c r="B111" s="3"/>
      <c r="C111" s="3"/>
      <c r="D111" s="3" t="s">
        <v>217</v>
      </c>
      <c r="E111" s="3"/>
      <c r="F111" s="3"/>
      <c r="G111" s="3"/>
      <c r="H111" s="3"/>
      <c r="I111" s="3"/>
      <c r="J111" s="3"/>
      <c r="K111" s="3"/>
      <c r="L111" s="3"/>
      <c r="M111" s="3"/>
      <c r="N111" s="3"/>
      <c r="O111" s="3"/>
      <c r="P111" s="3"/>
      <c r="Q111" s="3"/>
      <c r="R111" s="3"/>
      <c r="U111" s="3"/>
      <c r="BC111" s="2" t="s">
        <v>555</v>
      </c>
      <c r="BD111" s="2" t="s">
        <v>792</v>
      </c>
      <c r="BE111" s="2" t="s">
        <v>792</v>
      </c>
      <c r="BF111" s="2" t="s">
        <v>806</v>
      </c>
      <c r="BG111" s="2">
        <v>7930</v>
      </c>
    </row>
    <row r="112" spans="1:59" x14ac:dyDescent="0.25">
      <c r="A112" s="3"/>
      <c r="B112" s="3"/>
      <c r="C112" s="3"/>
      <c r="D112" s="3" t="s">
        <v>218</v>
      </c>
      <c r="E112" s="3"/>
      <c r="F112" s="3"/>
      <c r="G112" s="3"/>
      <c r="H112" s="3"/>
      <c r="I112" s="3"/>
      <c r="J112" s="3"/>
      <c r="K112" s="3"/>
      <c r="L112" s="3"/>
      <c r="M112" s="3"/>
      <c r="N112" s="3"/>
      <c r="O112" s="3"/>
      <c r="P112" s="3"/>
      <c r="Q112" s="3"/>
      <c r="R112" s="3"/>
      <c r="U112" s="3"/>
      <c r="BC112" s="2" t="s">
        <v>395</v>
      </c>
      <c r="BD112" s="2" t="s">
        <v>792</v>
      </c>
      <c r="BE112" s="2" t="s">
        <v>792</v>
      </c>
      <c r="BF112" s="2" t="s">
        <v>806</v>
      </c>
      <c r="BG112" s="2">
        <v>7930</v>
      </c>
    </row>
    <row r="113" spans="1:59" x14ac:dyDescent="0.25">
      <c r="A113" s="3"/>
      <c r="B113" s="3"/>
      <c r="C113" s="3"/>
      <c r="D113" s="3" t="s">
        <v>219</v>
      </c>
      <c r="E113" s="3"/>
      <c r="F113" s="3"/>
      <c r="G113" s="3"/>
      <c r="H113" s="3"/>
      <c r="I113" s="3"/>
      <c r="J113" s="3"/>
      <c r="K113" s="3"/>
      <c r="L113" s="3"/>
      <c r="M113" s="3"/>
      <c r="N113" s="3"/>
      <c r="O113" s="3"/>
      <c r="P113" s="3"/>
      <c r="Q113" s="3"/>
      <c r="R113" s="3"/>
      <c r="U113" s="3"/>
      <c r="BC113" s="2" t="s">
        <v>526</v>
      </c>
      <c r="BD113" s="2" t="s">
        <v>792</v>
      </c>
      <c r="BE113" s="2" t="s">
        <v>792</v>
      </c>
      <c r="BF113" s="2" t="s">
        <v>806</v>
      </c>
      <c r="BG113" s="2">
        <v>7930</v>
      </c>
    </row>
    <row r="114" spans="1:59" x14ac:dyDescent="0.25">
      <c r="A114" s="3"/>
      <c r="B114" s="3"/>
      <c r="C114" s="3"/>
      <c r="D114" s="3" t="s">
        <v>220</v>
      </c>
      <c r="E114" s="3"/>
      <c r="F114" s="3"/>
      <c r="G114" s="3"/>
      <c r="H114" s="3"/>
      <c r="I114" s="3"/>
      <c r="J114" s="3"/>
      <c r="K114" s="3"/>
      <c r="L114" s="3"/>
      <c r="M114" s="3"/>
      <c r="N114" s="3"/>
      <c r="O114" s="3"/>
      <c r="P114" s="3"/>
      <c r="Q114" s="3"/>
      <c r="R114" s="3"/>
      <c r="U114" s="3"/>
      <c r="BC114" s="2" t="s">
        <v>780</v>
      </c>
      <c r="BD114" s="2" t="s">
        <v>802</v>
      </c>
      <c r="BE114" s="2" t="s">
        <v>580</v>
      </c>
      <c r="BF114" s="2" t="s">
        <v>808</v>
      </c>
      <c r="BG114" s="2">
        <v>7940</v>
      </c>
    </row>
    <row r="115" spans="1:59" x14ac:dyDescent="0.25">
      <c r="A115" s="3"/>
      <c r="B115" s="3"/>
      <c r="C115" s="3"/>
      <c r="D115" s="3" t="s">
        <v>221</v>
      </c>
      <c r="E115" s="3"/>
      <c r="F115" s="3"/>
      <c r="G115" s="3"/>
      <c r="H115" s="3"/>
      <c r="I115" s="3"/>
      <c r="J115" s="3"/>
      <c r="K115" s="3"/>
      <c r="L115" s="3"/>
      <c r="M115" s="3"/>
      <c r="N115" s="3"/>
      <c r="O115" s="3"/>
      <c r="P115" s="3"/>
      <c r="Q115" s="3"/>
      <c r="R115" s="3"/>
      <c r="U115" s="3"/>
      <c r="BC115" s="2" t="s">
        <v>478</v>
      </c>
      <c r="BD115" s="2" t="s">
        <v>794</v>
      </c>
      <c r="BE115" s="2" t="s">
        <v>804</v>
      </c>
      <c r="BF115" s="2" t="s">
        <v>807</v>
      </c>
      <c r="BG115" s="2">
        <v>7920</v>
      </c>
    </row>
    <row r="116" spans="1:59" x14ac:dyDescent="0.25">
      <c r="A116" s="3"/>
      <c r="B116" s="3"/>
      <c r="C116" s="3"/>
      <c r="D116" s="3" t="s">
        <v>222</v>
      </c>
      <c r="E116" s="3"/>
      <c r="F116" s="3"/>
      <c r="G116" s="3"/>
      <c r="H116" s="3"/>
      <c r="I116" s="3"/>
      <c r="J116" s="3"/>
      <c r="K116" s="3"/>
      <c r="L116" s="3"/>
      <c r="M116" s="3"/>
      <c r="N116" s="3"/>
      <c r="O116" s="3"/>
      <c r="P116" s="3"/>
      <c r="Q116" s="3"/>
      <c r="R116" s="3"/>
      <c r="U116" s="3"/>
      <c r="BC116" s="2" t="s">
        <v>759</v>
      </c>
      <c r="BD116" s="2" t="s">
        <v>794</v>
      </c>
      <c r="BE116" s="2" t="s">
        <v>804</v>
      </c>
      <c r="BF116" s="2" t="s">
        <v>807</v>
      </c>
      <c r="BG116" s="2">
        <v>7920</v>
      </c>
    </row>
    <row r="117" spans="1:59" x14ac:dyDescent="0.25">
      <c r="A117" s="3"/>
      <c r="B117" s="3"/>
      <c r="C117" s="3"/>
      <c r="D117" s="3" t="s">
        <v>223</v>
      </c>
      <c r="E117" s="3"/>
      <c r="F117" s="3"/>
      <c r="G117" s="3"/>
      <c r="H117" s="3"/>
      <c r="I117" s="3"/>
      <c r="J117" s="3"/>
      <c r="K117" s="3"/>
      <c r="L117" s="3"/>
      <c r="M117" s="3"/>
      <c r="N117" s="3"/>
      <c r="O117" s="3"/>
      <c r="P117" s="3"/>
      <c r="Q117" s="3"/>
      <c r="R117" s="3"/>
      <c r="U117" s="3"/>
      <c r="BC117" s="2" t="s">
        <v>412</v>
      </c>
      <c r="BD117" s="2" t="s">
        <v>792</v>
      </c>
      <c r="BE117" s="2" t="s">
        <v>792</v>
      </c>
      <c r="BF117" s="2" t="s">
        <v>806</v>
      </c>
      <c r="BG117" s="2">
        <v>7930</v>
      </c>
    </row>
    <row r="118" spans="1:59" x14ac:dyDescent="0.25">
      <c r="A118" s="3"/>
      <c r="B118" s="3"/>
      <c r="C118" s="3"/>
      <c r="D118" s="3" t="s">
        <v>224</v>
      </c>
      <c r="E118" s="3"/>
      <c r="F118" s="3"/>
      <c r="G118" s="3"/>
      <c r="H118" s="3"/>
      <c r="I118" s="3"/>
      <c r="J118" s="3"/>
      <c r="K118" s="3"/>
      <c r="L118" s="3"/>
      <c r="M118" s="3"/>
      <c r="N118" s="3"/>
      <c r="O118" s="3"/>
      <c r="P118" s="3"/>
      <c r="Q118" s="3"/>
      <c r="R118" s="3"/>
      <c r="U118" s="3"/>
      <c r="BC118" s="2" t="s">
        <v>404</v>
      </c>
      <c r="BD118" s="2" t="s">
        <v>792</v>
      </c>
      <c r="BE118" s="2" t="s">
        <v>792</v>
      </c>
      <c r="BF118" s="2" t="s">
        <v>806</v>
      </c>
      <c r="BG118" s="2">
        <v>7930</v>
      </c>
    </row>
    <row r="119" spans="1:59" x14ac:dyDescent="0.25">
      <c r="A119" s="3"/>
      <c r="B119" s="3"/>
      <c r="C119" s="3"/>
      <c r="D119" s="3" t="s">
        <v>225</v>
      </c>
      <c r="E119" s="3"/>
      <c r="F119" s="3"/>
      <c r="G119" s="3"/>
      <c r="H119" s="3"/>
      <c r="I119" s="3"/>
      <c r="J119" s="3"/>
      <c r="K119" s="3"/>
      <c r="L119" s="3"/>
      <c r="M119" s="3"/>
      <c r="N119" s="3"/>
      <c r="O119" s="3"/>
      <c r="P119" s="3"/>
      <c r="Q119" s="3"/>
      <c r="R119" s="3"/>
      <c r="U119" s="3"/>
      <c r="BC119" s="2" t="s">
        <v>494</v>
      </c>
      <c r="BD119" s="2" t="s">
        <v>794</v>
      </c>
      <c r="BE119" s="2" t="s">
        <v>804</v>
      </c>
      <c r="BF119" s="2" t="s">
        <v>807</v>
      </c>
      <c r="BG119" s="2">
        <v>7920</v>
      </c>
    </row>
    <row r="120" spans="1:59" x14ac:dyDescent="0.25">
      <c r="A120" s="3"/>
      <c r="B120" s="3"/>
      <c r="C120" s="3"/>
      <c r="D120" s="3" t="s">
        <v>226</v>
      </c>
      <c r="E120" s="3"/>
      <c r="F120" s="3"/>
      <c r="G120" s="3"/>
      <c r="H120" s="3"/>
      <c r="I120" s="3"/>
      <c r="J120" s="3"/>
      <c r="K120" s="3"/>
      <c r="L120" s="3"/>
      <c r="M120" s="3"/>
      <c r="N120" s="3"/>
      <c r="O120" s="3"/>
      <c r="P120" s="3"/>
      <c r="Q120" s="3"/>
      <c r="R120" s="3"/>
      <c r="U120" s="3"/>
      <c r="BC120" s="2" t="s">
        <v>781</v>
      </c>
      <c r="BD120" s="2" t="s">
        <v>802</v>
      </c>
      <c r="BE120" s="2" t="s">
        <v>580</v>
      </c>
      <c r="BF120" s="2" t="s">
        <v>808</v>
      </c>
      <c r="BG120" s="2">
        <v>7940</v>
      </c>
    </row>
    <row r="121" spans="1:59" x14ac:dyDescent="0.25">
      <c r="A121" s="3"/>
      <c r="B121" s="3"/>
      <c r="C121" s="3"/>
      <c r="D121" s="3" t="s">
        <v>227</v>
      </c>
      <c r="E121" s="3"/>
      <c r="F121" s="3"/>
      <c r="G121" s="3"/>
      <c r="H121" s="3"/>
      <c r="I121" s="3"/>
      <c r="J121" s="3"/>
      <c r="K121" s="3"/>
      <c r="L121" s="3"/>
      <c r="M121" s="3"/>
      <c r="N121" s="3"/>
      <c r="O121" s="3"/>
      <c r="P121" s="3"/>
      <c r="Q121" s="3"/>
      <c r="R121" s="3"/>
      <c r="U121" s="3"/>
      <c r="BC121" s="2" t="s">
        <v>760</v>
      </c>
      <c r="BD121" s="2" t="s">
        <v>792</v>
      </c>
      <c r="BE121" s="2" t="s">
        <v>792</v>
      </c>
      <c r="BF121" s="2" t="s">
        <v>806</v>
      </c>
      <c r="BG121" s="2">
        <v>7930</v>
      </c>
    </row>
    <row r="122" spans="1:59" x14ac:dyDescent="0.25">
      <c r="A122" s="3"/>
      <c r="B122" s="3"/>
      <c r="C122" s="3"/>
      <c r="D122" s="3" t="s">
        <v>228</v>
      </c>
      <c r="E122" s="3"/>
      <c r="F122" s="3"/>
      <c r="G122" s="3"/>
      <c r="H122" s="3"/>
      <c r="I122" s="3"/>
      <c r="J122" s="3"/>
      <c r="K122" s="3"/>
      <c r="L122" s="3"/>
      <c r="M122" s="3"/>
      <c r="N122" s="3"/>
      <c r="O122" s="3"/>
      <c r="P122" s="3"/>
      <c r="Q122" s="3"/>
      <c r="R122" s="3"/>
      <c r="U122" s="3"/>
      <c r="BC122" s="2" t="s">
        <v>517</v>
      </c>
      <c r="BD122" s="2" t="s">
        <v>794</v>
      </c>
      <c r="BE122" s="2" t="s">
        <v>804</v>
      </c>
      <c r="BF122" s="2" t="s">
        <v>807</v>
      </c>
      <c r="BG122" s="2">
        <v>7920</v>
      </c>
    </row>
    <row r="123" spans="1:59" x14ac:dyDescent="0.25">
      <c r="A123" s="3"/>
      <c r="B123" s="3"/>
      <c r="C123" s="3"/>
      <c r="D123" s="3" t="s">
        <v>229</v>
      </c>
      <c r="E123" s="3"/>
      <c r="F123" s="3"/>
      <c r="G123" s="3"/>
      <c r="H123" s="3"/>
      <c r="I123" s="3"/>
      <c r="J123" s="3"/>
      <c r="K123" s="3"/>
      <c r="L123" s="3"/>
      <c r="M123" s="3"/>
      <c r="N123" s="3"/>
      <c r="O123" s="3"/>
      <c r="P123" s="3"/>
      <c r="Q123" s="3"/>
      <c r="R123" s="3"/>
      <c r="U123" s="3"/>
      <c r="BC123" s="2" t="s">
        <v>782</v>
      </c>
      <c r="BD123" s="2" t="s">
        <v>802</v>
      </c>
      <c r="BE123" s="2" t="s">
        <v>580</v>
      </c>
      <c r="BF123" s="2" t="s">
        <v>808</v>
      </c>
      <c r="BG123" s="2">
        <v>7940</v>
      </c>
    </row>
    <row r="124" spans="1:59" x14ac:dyDescent="0.25">
      <c r="A124" s="3"/>
      <c r="B124" s="3"/>
      <c r="C124" s="3"/>
      <c r="D124" s="3" t="s">
        <v>230</v>
      </c>
      <c r="E124" s="3"/>
      <c r="F124" s="3"/>
      <c r="G124" s="3"/>
      <c r="H124" s="3"/>
      <c r="I124" s="3"/>
      <c r="J124" s="3"/>
      <c r="K124" s="3"/>
      <c r="L124" s="3"/>
      <c r="M124" s="3"/>
      <c r="N124" s="3"/>
      <c r="O124" s="3"/>
      <c r="P124" s="3"/>
      <c r="Q124" s="3"/>
      <c r="R124" s="3"/>
      <c r="U124" s="3"/>
      <c r="BC124" s="2" t="s">
        <v>396</v>
      </c>
      <c r="BD124" s="2" t="s">
        <v>792</v>
      </c>
      <c r="BE124" s="2" t="s">
        <v>792</v>
      </c>
      <c r="BF124" s="2" t="s">
        <v>806</v>
      </c>
      <c r="BG124" s="2">
        <v>7930</v>
      </c>
    </row>
    <row r="125" spans="1:59" x14ac:dyDescent="0.25">
      <c r="A125" s="3"/>
      <c r="B125" s="3"/>
      <c r="C125" s="3"/>
      <c r="D125" s="3" t="s">
        <v>231</v>
      </c>
      <c r="E125" s="3"/>
      <c r="F125" s="3"/>
      <c r="G125" s="3"/>
      <c r="H125" s="3"/>
      <c r="I125" s="3"/>
      <c r="J125" s="3"/>
      <c r="K125" s="3"/>
      <c r="L125" s="3"/>
      <c r="M125" s="3"/>
      <c r="N125" s="3"/>
      <c r="O125" s="3"/>
      <c r="P125" s="3"/>
      <c r="Q125" s="3"/>
      <c r="R125" s="3"/>
      <c r="U125" s="3"/>
      <c r="BC125" s="2" t="s">
        <v>779</v>
      </c>
      <c r="BD125" s="2" t="s">
        <v>802</v>
      </c>
      <c r="BE125" s="2" t="s">
        <v>580</v>
      </c>
      <c r="BF125" s="2" t="s">
        <v>808</v>
      </c>
      <c r="BG125" s="2">
        <v>7940</v>
      </c>
    </row>
    <row r="126" spans="1:59" x14ac:dyDescent="0.25">
      <c r="A126" s="3"/>
      <c r="B126" s="3"/>
      <c r="C126" s="3"/>
      <c r="D126" s="3" t="s">
        <v>232</v>
      </c>
      <c r="E126" s="3"/>
      <c r="F126" s="3"/>
      <c r="G126" s="3"/>
      <c r="H126" s="3"/>
      <c r="I126" s="3"/>
      <c r="J126" s="3"/>
      <c r="K126" s="3"/>
      <c r="L126" s="3"/>
      <c r="M126" s="3"/>
      <c r="N126" s="3"/>
      <c r="O126" s="3"/>
      <c r="P126" s="3"/>
      <c r="Q126" s="3"/>
      <c r="R126" s="3"/>
      <c r="U126" s="3"/>
      <c r="BC126" s="2" t="s">
        <v>459</v>
      </c>
      <c r="BD126" s="2" t="s">
        <v>792</v>
      </c>
      <c r="BE126" s="2" t="s">
        <v>792</v>
      </c>
      <c r="BF126" s="2" t="s">
        <v>806</v>
      </c>
      <c r="BG126" s="2">
        <v>7930</v>
      </c>
    </row>
    <row r="127" spans="1:59" x14ac:dyDescent="0.25">
      <c r="A127" s="3"/>
      <c r="B127" s="3"/>
      <c r="C127" s="3"/>
      <c r="D127" s="3" t="s">
        <v>233</v>
      </c>
      <c r="E127" s="3"/>
      <c r="F127" s="3"/>
      <c r="G127" s="3"/>
      <c r="H127" s="3"/>
      <c r="I127" s="3"/>
      <c r="J127" s="3"/>
      <c r="K127" s="3"/>
      <c r="L127" s="3"/>
      <c r="M127" s="3"/>
      <c r="N127" s="3"/>
      <c r="O127" s="3"/>
      <c r="P127" s="3"/>
      <c r="Q127" s="3"/>
      <c r="R127" s="3"/>
      <c r="U127" s="3"/>
      <c r="BC127" s="2" t="s">
        <v>460</v>
      </c>
      <c r="BD127" s="2" t="s">
        <v>794</v>
      </c>
      <c r="BE127" s="2" t="s">
        <v>804</v>
      </c>
      <c r="BF127" s="2" t="s">
        <v>807</v>
      </c>
      <c r="BG127" s="2">
        <v>7920</v>
      </c>
    </row>
    <row r="128" spans="1:59" x14ac:dyDescent="0.25">
      <c r="A128" s="3"/>
      <c r="B128" s="3"/>
      <c r="C128" s="3"/>
      <c r="D128" s="3" t="s">
        <v>234</v>
      </c>
      <c r="E128" s="3"/>
      <c r="F128" s="3"/>
      <c r="G128" s="3"/>
      <c r="H128" s="3"/>
      <c r="I128" s="3"/>
      <c r="J128" s="3"/>
      <c r="K128" s="3"/>
      <c r="L128" s="3"/>
      <c r="M128" s="3"/>
      <c r="N128" s="3"/>
      <c r="O128" s="3"/>
      <c r="P128" s="3"/>
      <c r="Q128" s="3"/>
      <c r="R128" s="3"/>
      <c r="U128" s="3"/>
      <c r="BC128" s="2" t="s">
        <v>567</v>
      </c>
      <c r="BD128" s="2" t="s">
        <v>792</v>
      </c>
      <c r="BE128" s="2" t="s">
        <v>792</v>
      </c>
      <c r="BF128" s="2" t="s">
        <v>806</v>
      </c>
      <c r="BG128" s="2">
        <v>7930</v>
      </c>
    </row>
    <row r="129" spans="1:59" x14ac:dyDescent="0.25">
      <c r="A129" s="3"/>
      <c r="B129" s="3"/>
      <c r="C129" s="3"/>
      <c r="D129" s="3" t="s">
        <v>235</v>
      </c>
      <c r="E129" s="3"/>
      <c r="F129" s="3"/>
      <c r="G129" s="3"/>
      <c r="H129" s="3"/>
      <c r="I129" s="3"/>
      <c r="J129" s="3"/>
      <c r="K129" s="3"/>
      <c r="L129" s="3"/>
      <c r="M129" s="3"/>
      <c r="N129" s="3"/>
      <c r="O129" s="3"/>
      <c r="P129" s="3"/>
      <c r="Q129" s="3"/>
      <c r="R129" s="3"/>
      <c r="U129" s="3"/>
      <c r="BC129" s="2" t="s">
        <v>480</v>
      </c>
      <c r="BD129" s="2" t="s">
        <v>793</v>
      </c>
      <c r="BE129" s="2" t="s">
        <v>804</v>
      </c>
      <c r="BF129" s="2" t="s">
        <v>807</v>
      </c>
      <c r="BG129" s="2">
        <v>7920</v>
      </c>
    </row>
    <row r="130" spans="1:59" x14ac:dyDescent="0.25">
      <c r="A130" s="3"/>
      <c r="B130" s="3"/>
      <c r="C130" s="3"/>
      <c r="D130" s="3" t="s">
        <v>236</v>
      </c>
      <c r="E130" s="3"/>
      <c r="F130" s="3"/>
      <c r="G130" s="3"/>
      <c r="H130" s="3"/>
      <c r="I130" s="3"/>
      <c r="J130" s="3"/>
      <c r="K130" s="3"/>
      <c r="L130" s="3"/>
      <c r="M130" s="3"/>
      <c r="N130" s="3"/>
      <c r="O130" s="3"/>
      <c r="P130" s="3"/>
      <c r="Q130" s="3"/>
      <c r="R130" s="3"/>
      <c r="U130" s="3"/>
      <c r="BC130" s="2" t="s">
        <v>556</v>
      </c>
      <c r="BD130" s="2" t="s">
        <v>792</v>
      </c>
      <c r="BE130" s="2" t="s">
        <v>792</v>
      </c>
      <c r="BF130" s="2" t="s">
        <v>806</v>
      </c>
      <c r="BG130" s="2">
        <v>7930</v>
      </c>
    </row>
    <row r="131" spans="1:59" x14ac:dyDescent="0.25">
      <c r="A131" s="3"/>
      <c r="B131" s="3"/>
      <c r="C131" s="3"/>
      <c r="D131" s="3" t="s">
        <v>237</v>
      </c>
      <c r="E131" s="3"/>
      <c r="F131" s="3"/>
      <c r="G131" s="3"/>
      <c r="H131" s="3"/>
      <c r="I131" s="3"/>
      <c r="J131" s="3"/>
      <c r="K131" s="3"/>
      <c r="L131" s="3"/>
      <c r="M131" s="3"/>
      <c r="N131" s="3"/>
      <c r="O131" s="3"/>
      <c r="P131" s="3"/>
      <c r="Q131" s="3"/>
      <c r="R131" s="3"/>
      <c r="U131" s="3"/>
      <c r="BC131" s="2" t="s">
        <v>461</v>
      </c>
      <c r="BD131" s="2" t="s">
        <v>792</v>
      </c>
      <c r="BE131" s="2" t="s">
        <v>792</v>
      </c>
      <c r="BF131" s="2" t="s">
        <v>806</v>
      </c>
      <c r="BG131" s="2">
        <v>7930</v>
      </c>
    </row>
    <row r="132" spans="1:59" x14ac:dyDescent="0.25">
      <c r="A132" s="3"/>
      <c r="B132" s="3"/>
      <c r="C132" s="3"/>
      <c r="D132" s="3" t="s">
        <v>238</v>
      </c>
      <c r="E132" s="3"/>
      <c r="F132" s="3"/>
      <c r="G132" s="3"/>
      <c r="H132" s="3"/>
      <c r="I132" s="3"/>
      <c r="J132" s="3"/>
      <c r="K132" s="3"/>
      <c r="L132" s="3"/>
      <c r="M132" s="3"/>
      <c r="N132" s="3"/>
      <c r="O132" s="3"/>
      <c r="P132" s="3"/>
      <c r="Q132" s="3"/>
      <c r="R132" s="3"/>
      <c r="U132" s="3"/>
      <c r="BC132" s="2" t="s">
        <v>642</v>
      </c>
      <c r="BD132" s="2" t="s">
        <v>792</v>
      </c>
      <c r="BE132" s="2" t="s">
        <v>792</v>
      </c>
      <c r="BF132" s="2" t="s">
        <v>806</v>
      </c>
      <c r="BG132" s="2">
        <v>7930</v>
      </c>
    </row>
    <row r="133" spans="1:59" x14ac:dyDescent="0.25">
      <c r="A133" s="3"/>
      <c r="B133" s="3"/>
      <c r="C133" s="3"/>
      <c r="D133" s="3" t="s">
        <v>239</v>
      </c>
      <c r="E133" s="3"/>
      <c r="F133" s="3"/>
      <c r="G133" s="3"/>
      <c r="H133" s="3"/>
      <c r="I133" s="3"/>
      <c r="J133" s="3"/>
      <c r="K133" s="3"/>
      <c r="L133" s="3"/>
      <c r="M133" s="3"/>
      <c r="N133" s="3"/>
      <c r="O133" s="3"/>
      <c r="P133" s="3"/>
      <c r="Q133" s="3"/>
      <c r="R133" s="3"/>
      <c r="U133" s="3"/>
      <c r="BC133" s="2" t="s">
        <v>675</v>
      </c>
      <c r="BD133" s="2" t="s">
        <v>792</v>
      </c>
      <c r="BE133" s="2" t="s">
        <v>792</v>
      </c>
      <c r="BF133" s="2" t="s">
        <v>806</v>
      </c>
      <c r="BG133" s="2">
        <v>7930</v>
      </c>
    </row>
    <row r="134" spans="1:59" x14ac:dyDescent="0.25">
      <c r="A134" s="3"/>
      <c r="B134" s="3"/>
      <c r="C134" s="3"/>
      <c r="D134" s="3" t="s">
        <v>240</v>
      </c>
      <c r="E134" s="3"/>
      <c r="F134" s="3"/>
      <c r="G134" s="3"/>
      <c r="H134" s="3"/>
      <c r="I134" s="3"/>
      <c r="J134" s="3"/>
      <c r="K134" s="3"/>
      <c r="L134" s="3"/>
      <c r="M134" s="3"/>
      <c r="N134" s="3"/>
      <c r="O134" s="3"/>
      <c r="P134" s="3"/>
      <c r="Q134" s="3"/>
      <c r="R134" s="3"/>
      <c r="U134" s="3"/>
      <c r="BC134" s="2" t="s">
        <v>501</v>
      </c>
      <c r="BD134" s="2" t="s">
        <v>792</v>
      </c>
      <c r="BE134" s="2" t="s">
        <v>792</v>
      </c>
      <c r="BF134" s="2" t="s">
        <v>806</v>
      </c>
      <c r="BG134" s="2">
        <v>7930</v>
      </c>
    </row>
    <row r="135" spans="1:59" x14ac:dyDescent="0.25">
      <c r="A135" s="3"/>
      <c r="B135" s="3"/>
      <c r="C135" s="3"/>
      <c r="D135" s="3" t="s">
        <v>241</v>
      </c>
      <c r="E135" s="3"/>
      <c r="F135" s="3"/>
      <c r="G135" s="3"/>
      <c r="H135" s="3"/>
      <c r="I135" s="3"/>
      <c r="J135" s="3"/>
      <c r="K135" s="3"/>
      <c r="L135" s="3"/>
      <c r="M135" s="3"/>
      <c r="N135" s="3"/>
      <c r="O135" s="3"/>
      <c r="P135" s="3"/>
      <c r="Q135" s="3"/>
      <c r="R135" s="3"/>
      <c r="U135" s="3"/>
      <c r="BC135" s="2" t="s">
        <v>521</v>
      </c>
      <c r="BD135" s="2" t="s">
        <v>792</v>
      </c>
      <c r="BE135" s="2" t="s">
        <v>792</v>
      </c>
      <c r="BF135" s="2" t="s">
        <v>806</v>
      </c>
      <c r="BG135" s="2">
        <v>7930</v>
      </c>
    </row>
    <row r="136" spans="1:59" x14ac:dyDescent="0.25">
      <c r="A136" s="3"/>
      <c r="B136" s="3"/>
      <c r="C136" s="3"/>
      <c r="D136" s="3" t="s">
        <v>242</v>
      </c>
      <c r="E136" s="3"/>
      <c r="F136" s="3"/>
      <c r="G136" s="3"/>
      <c r="H136" s="3"/>
      <c r="I136" s="3"/>
      <c r="J136" s="3"/>
      <c r="K136" s="3"/>
      <c r="L136" s="3"/>
      <c r="M136" s="3"/>
      <c r="N136" s="3"/>
      <c r="O136" s="3"/>
      <c r="P136" s="3"/>
      <c r="Q136" s="3"/>
      <c r="R136" s="3"/>
      <c r="U136" s="3"/>
      <c r="BC136" s="2" t="s">
        <v>481</v>
      </c>
      <c r="BD136" s="2" t="s">
        <v>794</v>
      </c>
      <c r="BE136" s="2" t="s">
        <v>804</v>
      </c>
      <c r="BF136" s="2" t="s">
        <v>807</v>
      </c>
      <c r="BG136" s="2">
        <v>7920</v>
      </c>
    </row>
    <row r="137" spans="1:59" x14ac:dyDescent="0.25">
      <c r="A137" s="3"/>
      <c r="B137" s="3"/>
      <c r="C137" s="3"/>
      <c r="D137" s="3" t="s">
        <v>243</v>
      </c>
      <c r="E137" s="3"/>
      <c r="F137" s="3"/>
      <c r="G137" s="3"/>
      <c r="H137" s="3"/>
      <c r="I137" s="3"/>
      <c r="J137" s="3"/>
      <c r="K137" s="3"/>
      <c r="L137" s="3"/>
      <c r="M137" s="3"/>
      <c r="N137" s="3"/>
      <c r="O137" s="3"/>
      <c r="P137" s="3"/>
      <c r="Q137" s="3"/>
      <c r="R137" s="3"/>
      <c r="U137" s="3"/>
      <c r="BC137" s="2" t="s">
        <v>761</v>
      </c>
      <c r="BD137" s="2" t="s">
        <v>792</v>
      </c>
      <c r="BE137" s="2" t="s">
        <v>792</v>
      </c>
      <c r="BF137" s="2" t="s">
        <v>806</v>
      </c>
      <c r="BG137" s="2">
        <v>7930</v>
      </c>
    </row>
    <row r="138" spans="1:59" x14ac:dyDescent="0.25">
      <c r="A138" s="3"/>
      <c r="B138" s="3"/>
      <c r="C138" s="3"/>
      <c r="D138" s="3" t="s">
        <v>244</v>
      </c>
      <c r="E138" s="3"/>
      <c r="F138" s="3"/>
      <c r="G138" s="3"/>
      <c r="H138" s="3"/>
      <c r="I138" s="3"/>
      <c r="J138" s="3"/>
      <c r="K138" s="3"/>
      <c r="L138" s="3"/>
      <c r="M138" s="3"/>
      <c r="N138" s="3"/>
      <c r="O138" s="3"/>
      <c r="P138" s="3"/>
      <c r="Q138" s="3"/>
      <c r="R138" s="3"/>
      <c r="U138" s="3"/>
      <c r="BC138" s="2" t="s">
        <v>783</v>
      </c>
      <c r="BD138" s="2" t="s">
        <v>802</v>
      </c>
      <c r="BE138" s="2" t="s">
        <v>580</v>
      </c>
      <c r="BF138" s="2" t="s">
        <v>808</v>
      </c>
      <c r="BG138" s="2">
        <v>7940</v>
      </c>
    </row>
    <row r="139" spans="1:59" x14ac:dyDescent="0.25">
      <c r="A139" s="3"/>
      <c r="B139" s="3"/>
      <c r="C139" s="3"/>
      <c r="D139" s="3" t="s">
        <v>245</v>
      </c>
      <c r="E139" s="3"/>
      <c r="F139" s="3"/>
      <c r="G139" s="3"/>
      <c r="H139" s="3"/>
      <c r="I139" s="3"/>
      <c r="J139" s="3"/>
      <c r="K139" s="3"/>
      <c r="L139" s="3"/>
      <c r="M139" s="3"/>
      <c r="N139" s="3"/>
      <c r="O139" s="3"/>
      <c r="P139" s="3"/>
      <c r="Q139" s="3"/>
      <c r="R139" s="3"/>
      <c r="U139" s="3"/>
      <c r="BC139" s="2" t="s">
        <v>762</v>
      </c>
      <c r="BD139" s="2" t="s">
        <v>794</v>
      </c>
      <c r="BE139" s="2" t="s">
        <v>804</v>
      </c>
      <c r="BF139" s="2" t="s">
        <v>807</v>
      </c>
      <c r="BG139" s="2">
        <v>7920</v>
      </c>
    </row>
    <row r="140" spans="1:59" x14ac:dyDescent="0.25">
      <c r="A140" s="3"/>
      <c r="B140" s="3"/>
      <c r="C140" s="3"/>
      <c r="D140" s="3" t="s">
        <v>246</v>
      </c>
      <c r="E140" s="3"/>
      <c r="F140" s="3"/>
      <c r="G140" s="3"/>
      <c r="H140" s="3"/>
      <c r="I140" s="3"/>
      <c r="J140" s="3"/>
      <c r="K140" s="3"/>
      <c r="L140" s="3"/>
      <c r="M140" s="3"/>
      <c r="N140" s="3"/>
      <c r="O140" s="3"/>
      <c r="P140" s="3"/>
      <c r="Q140" s="3"/>
      <c r="R140" s="3"/>
      <c r="U140" s="3"/>
      <c r="BC140" s="2" t="s">
        <v>482</v>
      </c>
      <c r="BD140" s="2" t="s">
        <v>794</v>
      </c>
      <c r="BE140" s="2" t="s">
        <v>804</v>
      </c>
      <c r="BF140" s="2" t="s">
        <v>807</v>
      </c>
      <c r="BG140" s="2">
        <v>7920</v>
      </c>
    </row>
    <row r="141" spans="1:59" x14ac:dyDescent="0.25">
      <c r="A141" s="3"/>
      <c r="B141" s="3"/>
      <c r="C141" s="3"/>
      <c r="D141" s="3" t="s">
        <v>247</v>
      </c>
      <c r="E141" s="3"/>
      <c r="F141" s="3"/>
      <c r="G141" s="3"/>
      <c r="H141" s="3"/>
      <c r="I141" s="3"/>
      <c r="J141" s="3"/>
      <c r="K141" s="3"/>
      <c r="L141" s="3"/>
      <c r="M141" s="3"/>
      <c r="N141" s="3"/>
      <c r="O141" s="3"/>
      <c r="P141" s="3"/>
      <c r="Q141" s="3"/>
      <c r="R141" s="3"/>
      <c r="U141" s="3"/>
      <c r="BC141" s="2" t="s">
        <v>522</v>
      </c>
      <c r="BD141" s="2" t="s">
        <v>792</v>
      </c>
      <c r="BE141" s="2" t="s">
        <v>792</v>
      </c>
      <c r="BF141" s="2" t="s">
        <v>806</v>
      </c>
      <c r="BG141" s="2">
        <v>7930</v>
      </c>
    </row>
    <row r="142" spans="1:59" x14ac:dyDescent="0.25">
      <c r="A142" s="3"/>
      <c r="B142" s="3"/>
      <c r="C142" s="3"/>
      <c r="D142" s="3" t="s">
        <v>248</v>
      </c>
      <c r="E142" s="3"/>
      <c r="F142" s="3"/>
      <c r="G142" s="3"/>
      <c r="H142" s="3"/>
      <c r="I142" s="3"/>
      <c r="J142" s="3"/>
      <c r="K142" s="3"/>
      <c r="L142" s="3"/>
      <c r="M142" s="3"/>
      <c r="N142" s="3"/>
      <c r="O142" s="3"/>
      <c r="P142" s="3"/>
      <c r="Q142" s="3"/>
      <c r="R142" s="3"/>
      <c r="U142" s="3"/>
      <c r="BC142" s="2" t="s">
        <v>462</v>
      </c>
      <c r="BD142" s="2" t="s">
        <v>794</v>
      </c>
      <c r="BE142" s="2" t="s">
        <v>804</v>
      </c>
      <c r="BF142" s="2" t="s">
        <v>807</v>
      </c>
      <c r="BG142" s="2">
        <v>7920</v>
      </c>
    </row>
    <row r="143" spans="1:59" x14ac:dyDescent="0.25">
      <c r="A143" s="3"/>
      <c r="B143" s="3"/>
      <c r="C143" s="3"/>
      <c r="D143" s="3" t="s">
        <v>249</v>
      </c>
      <c r="E143" s="3"/>
      <c r="F143" s="3"/>
      <c r="G143" s="3"/>
      <c r="H143" s="3"/>
      <c r="I143" s="3"/>
      <c r="J143" s="3"/>
      <c r="K143" s="3"/>
      <c r="L143" s="3"/>
      <c r="M143" s="3"/>
      <c r="N143" s="3"/>
      <c r="O143" s="3"/>
      <c r="P143" s="3"/>
      <c r="Q143" s="3"/>
      <c r="R143" s="3"/>
      <c r="U143" s="3"/>
      <c r="BC143" s="2" t="s">
        <v>557</v>
      </c>
      <c r="BD143" s="2" t="s">
        <v>792</v>
      </c>
      <c r="BE143" s="2" t="s">
        <v>792</v>
      </c>
      <c r="BF143" s="2" t="s">
        <v>806</v>
      </c>
      <c r="BG143" s="2">
        <v>7930</v>
      </c>
    </row>
    <row r="144" spans="1:59" x14ac:dyDescent="0.25">
      <c r="A144" s="3"/>
      <c r="B144" s="3"/>
      <c r="C144" s="3"/>
      <c r="D144" s="3" t="s">
        <v>250</v>
      </c>
      <c r="E144" s="3"/>
      <c r="F144" s="3"/>
      <c r="G144" s="3"/>
      <c r="H144" s="3"/>
      <c r="I144" s="3"/>
      <c r="J144" s="3"/>
      <c r="K144" s="3"/>
      <c r="L144" s="3"/>
      <c r="M144" s="3"/>
      <c r="N144" s="3"/>
      <c r="O144" s="3"/>
      <c r="P144" s="3"/>
      <c r="Q144" s="3"/>
      <c r="R144" s="3"/>
      <c r="U144" s="3"/>
      <c r="BC144" s="2" t="s">
        <v>592</v>
      </c>
      <c r="BD144" s="2" t="s">
        <v>797</v>
      </c>
      <c r="BE144" s="2" t="s">
        <v>804</v>
      </c>
      <c r="BF144" s="2" t="s">
        <v>807</v>
      </c>
      <c r="BG144" s="2">
        <v>7920</v>
      </c>
    </row>
    <row r="145" spans="1:59" x14ac:dyDescent="0.25">
      <c r="A145" s="3"/>
      <c r="B145" s="3"/>
      <c r="C145" s="3"/>
      <c r="D145" s="3" t="s">
        <v>251</v>
      </c>
      <c r="E145" s="3"/>
      <c r="F145" s="3"/>
      <c r="G145" s="3"/>
      <c r="H145" s="3"/>
      <c r="I145" s="3"/>
      <c r="J145" s="3"/>
      <c r="K145" s="3"/>
      <c r="L145" s="3"/>
      <c r="M145" s="3"/>
      <c r="N145" s="3"/>
      <c r="O145" s="3"/>
      <c r="P145" s="3"/>
      <c r="Q145" s="3"/>
      <c r="R145" s="3"/>
      <c r="U145" s="3"/>
      <c r="BC145" s="2" t="s">
        <v>784</v>
      </c>
      <c r="BD145" s="2" t="s">
        <v>802</v>
      </c>
      <c r="BE145" s="2" t="s">
        <v>580</v>
      </c>
      <c r="BF145" s="2" t="s">
        <v>808</v>
      </c>
      <c r="BG145" s="2">
        <v>7940</v>
      </c>
    </row>
    <row r="146" spans="1:59" x14ac:dyDescent="0.25">
      <c r="A146" s="3"/>
      <c r="B146" s="3"/>
      <c r="C146" s="3"/>
      <c r="D146" s="3" t="s">
        <v>252</v>
      </c>
      <c r="E146" s="3"/>
      <c r="F146" s="3"/>
      <c r="G146" s="3"/>
      <c r="H146" s="3"/>
      <c r="I146" s="3"/>
      <c r="J146" s="3"/>
      <c r="K146" s="3"/>
      <c r="L146" s="3"/>
      <c r="M146" s="3"/>
      <c r="N146" s="3"/>
      <c r="O146" s="3"/>
      <c r="P146" s="3"/>
      <c r="Q146" s="3"/>
      <c r="R146" s="3"/>
      <c r="U146" s="3"/>
      <c r="BC146" s="2" t="s">
        <v>463</v>
      </c>
      <c r="BD146" s="2" t="s">
        <v>793</v>
      </c>
      <c r="BE146" s="2" t="s">
        <v>804</v>
      </c>
      <c r="BF146" s="2" t="s">
        <v>807</v>
      </c>
      <c r="BG146" s="2">
        <v>7920</v>
      </c>
    </row>
    <row r="147" spans="1:59" x14ac:dyDescent="0.25">
      <c r="A147" s="3"/>
      <c r="B147" s="3"/>
      <c r="C147" s="3"/>
      <c r="D147" s="3" t="s">
        <v>253</v>
      </c>
      <c r="E147" s="3"/>
      <c r="F147" s="3"/>
      <c r="G147" s="3"/>
      <c r="H147" s="3"/>
      <c r="I147" s="3"/>
      <c r="J147" s="3"/>
      <c r="K147" s="3"/>
      <c r="L147" s="3"/>
      <c r="M147" s="3"/>
      <c r="N147" s="3"/>
      <c r="O147" s="3"/>
      <c r="P147" s="3"/>
      <c r="Q147" s="3"/>
      <c r="R147" s="3"/>
      <c r="U147" s="3"/>
      <c r="BC147" s="2" t="s">
        <v>558</v>
      </c>
      <c r="BD147" s="2" t="s">
        <v>792</v>
      </c>
      <c r="BE147" s="2" t="s">
        <v>792</v>
      </c>
      <c r="BF147" s="2" t="s">
        <v>806</v>
      </c>
      <c r="BG147" s="2">
        <v>7930</v>
      </c>
    </row>
    <row r="148" spans="1:59" x14ac:dyDescent="0.25">
      <c r="A148" s="3"/>
      <c r="B148" s="3"/>
      <c r="C148" s="3"/>
      <c r="D148" s="3" t="s">
        <v>254</v>
      </c>
      <c r="E148" s="3"/>
      <c r="F148" s="3"/>
      <c r="G148" s="3"/>
      <c r="H148" s="3"/>
      <c r="I148" s="3"/>
      <c r="J148" s="3"/>
      <c r="K148" s="3"/>
      <c r="L148" s="3"/>
      <c r="M148" s="3"/>
      <c r="N148" s="3"/>
      <c r="O148" s="3"/>
      <c r="P148" s="3"/>
      <c r="Q148" s="3"/>
      <c r="R148" s="3"/>
      <c r="U148" s="3"/>
      <c r="BC148" s="2" t="s">
        <v>559</v>
      </c>
      <c r="BD148" s="2" t="s">
        <v>792</v>
      </c>
      <c r="BE148" s="2" t="s">
        <v>792</v>
      </c>
      <c r="BF148" s="2" t="s">
        <v>806</v>
      </c>
      <c r="BG148" s="2">
        <v>7930</v>
      </c>
    </row>
    <row r="149" spans="1:59" x14ac:dyDescent="0.25">
      <c r="A149" s="3"/>
      <c r="B149" s="3"/>
      <c r="C149" s="3"/>
      <c r="D149" s="3" t="s">
        <v>255</v>
      </c>
      <c r="E149" s="3"/>
      <c r="F149" s="3"/>
      <c r="G149" s="3"/>
      <c r="H149" s="3"/>
      <c r="I149" s="3"/>
      <c r="J149" s="3"/>
      <c r="K149" s="3"/>
      <c r="L149" s="3"/>
      <c r="M149" s="3"/>
      <c r="N149" s="3"/>
      <c r="O149" s="3"/>
      <c r="P149" s="3"/>
      <c r="Q149" s="3"/>
      <c r="R149" s="3"/>
      <c r="U149" s="3"/>
      <c r="BC149" s="2" t="s">
        <v>644</v>
      </c>
      <c r="BD149" s="2" t="s">
        <v>792</v>
      </c>
      <c r="BE149" s="2" t="s">
        <v>792</v>
      </c>
      <c r="BF149" s="2" t="s">
        <v>806</v>
      </c>
      <c r="BG149" s="2">
        <v>7930</v>
      </c>
    </row>
    <row r="150" spans="1:59" x14ac:dyDescent="0.25">
      <c r="A150" s="3"/>
      <c r="B150" s="3"/>
      <c r="C150" s="3"/>
      <c r="D150" s="3" t="s">
        <v>256</v>
      </c>
      <c r="E150" s="3"/>
      <c r="F150" s="3"/>
      <c r="G150" s="3"/>
      <c r="H150" s="3"/>
      <c r="I150" s="3"/>
      <c r="J150" s="3"/>
      <c r="K150" s="3"/>
      <c r="L150" s="3"/>
      <c r="M150" s="3"/>
      <c r="N150" s="3"/>
      <c r="O150" s="3"/>
      <c r="P150" s="3"/>
      <c r="Q150" s="3"/>
      <c r="R150" s="3"/>
      <c r="U150" s="3"/>
      <c r="BC150" s="2" t="s">
        <v>645</v>
      </c>
      <c r="BD150" s="2" t="s">
        <v>792</v>
      </c>
      <c r="BE150" s="2" t="s">
        <v>792</v>
      </c>
      <c r="BF150" s="2" t="s">
        <v>806</v>
      </c>
      <c r="BG150" s="2">
        <v>7930</v>
      </c>
    </row>
    <row r="151" spans="1:59" x14ac:dyDescent="0.25">
      <c r="A151" s="3"/>
      <c r="B151" s="3"/>
      <c r="C151" s="3"/>
      <c r="D151" s="3" t="s">
        <v>257</v>
      </c>
      <c r="E151" s="3"/>
      <c r="F151" s="3"/>
      <c r="G151" s="3"/>
      <c r="H151" s="3"/>
      <c r="I151" s="3"/>
      <c r="J151" s="3"/>
      <c r="K151" s="3"/>
      <c r="L151" s="3"/>
      <c r="M151" s="3"/>
      <c r="N151" s="3"/>
      <c r="O151" s="3"/>
      <c r="P151" s="3"/>
      <c r="Q151" s="3"/>
      <c r="R151" s="3"/>
      <c r="U151" s="3"/>
      <c r="BC151" s="2" t="s">
        <v>512</v>
      </c>
      <c r="BD151" s="2" t="s">
        <v>792</v>
      </c>
      <c r="BE151" s="2" t="s">
        <v>792</v>
      </c>
      <c r="BF151" s="2" t="s">
        <v>806</v>
      </c>
      <c r="BG151" s="2">
        <v>7930</v>
      </c>
    </row>
    <row r="152" spans="1:59" x14ac:dyDescent="0.25">
      <c r="A152" s="3"/>
      <c r="B152" s="3"/>
      <c r="C152" s="3"/>
      <c r="D152" s="3" t="s">
        <v>258</v>
      </c>
      <c r="E152" s="3"/>
      <c r="F152" s="3"/>
      <c r="G152" s="3"/>
      <c r="H152" s="3"/>
      <c r="I152" s="3"/>
      <c r="J152" s="3"/>
      <c r="K152" s="3"/>
      <c r="L152" s="3"/>
      <c r="M152" s="3"/>
      <c r="N152" s="3"/>
      <c r="O152" s="3"/>
      <c r="P152" s="3"/>
      <c r="Q152" s="3"/>
      <c r="R152" s="3"/>
      <c r="U152" s="3"/>
      <c r="BC152" s="2" t="s">
        <v>643</v>
      </c>
      <c r="BD152" s="2" t="s">
        <v>792</v>
      </c>
      <c r="BE152" s="2" t="s">
        <v>792</v>
      </c>
      <c r="BF152" s="2" t="s">
        <v>806</v>
      </c>
      <c r="BG152" s="2">
        <v>7930</v>
      </c>
    </row>
    <row r="153" spans="1:59" x14ac:dyDescent="0.25">
      <c r="A153" s="3"/>
      <c r="B153" s="3"/>
      <c r="C153" s="3"/>
      <c r="D153" s="3" t="s">
        <v>259</v>
      </c>
      <c r="E153" s="3"/>
      <c r="F153" s="3"/>
      <c r="G153" s="3"/>
      <c r="H153" s="3"/>
      <c r="I153" s="3"/>
      <c r="J153" s="3"/>
      <c r="K153" s="3"/>
      <c r="L153" s="3"/>
      <c r="M153" s="3"/>
      <c r="N153" s="3"/>
      <c r="O153" s="3"/>
      <c r="P153" s="3"/>
      <c r="Q153" s="3"/>
      <c r="R153" s="3"/>
      <c r="U153" s="3"/>
      <c r="BC153" s="2" t="s">
        <v>560</v>
      </c>
      <c r="BD153" s="2" t="s">
        <v>792</v>
      </c>
      <c r="BE153" s="2" t="s">
        <v>792</v>
      </c>
      <c r="BF153" s="2" t="s">
        <v>806</v>
      </c>
      <c r="BG153" s="2">
        <v>7930</v>
      </c>
    </row>
    <row r="154" spans="1:59" x14ac:dyDescent="0.25">
      <c r="A154" s="3"/>
      <c r="B154" s="3"/>
      <c r="C154" s="3"/>
      <c r="D154" s="3" t="s">
        <v>260</v>
      </c>
      <c r="E154" s="3"/>
      <c r="F154" s="3"/>
      <c r="G154" s="3"/>
      <c r="H154" s="3"/>
      <c r="I154" s="3"/>
      <c r="J154" s="3"/>
      <c r="K154" s="3"/>
      <c r="L154" s="3"/>
      <c r="M154" s="3"/>
      <c r="N154" s="3"/>
      <c r="O154" s="3"/>
      <c r="P154" s="3"/>
      <c r="Q154" s="3"/>
      <c r="R154" s="3"/>
      <c r="U154" s="3"/>
      <c r="BC154" s="2" t="s">
        <v>561</v>
      </c>
      <c r="BD154" s="2" t="s">
        <v>792</v>
      </c>
      <c r="BE154" s="2" t="s">
        <v>792</v>
      </c>
      <c r="BF154" s="2" t="s">
        <v>806</v>
      </c>
      <c r="BG154" s="2">
        <v>7930</v>
      </c>
    </row>
    <row r="155" spans="1:59" x14ac:dyDescent="0.25">
      <c r="A155" s="3"/>
      <c r="B155" s="3"/>
      <c r="C155" s="3"/>
      <c r="D155" s="3" t="s">
        <v>261</v>
      </c>
      <c r="E155" s="3"/>
      <c r="F155" s="3"/>
      <c r="G155" s="3"/>
      <c r="H155" s="3"/>
      <c r="I155" s="3"/>
      <c r="J155" s="3"/>
      <c r="K155" s="3"/>
      <c r="L155" s="3"/>
      <c r="M155" s="3"/>
      <c r="N155" s="3"/>
      <c r="O155" s="3"/>
      <c r="P155" s="3"/>
      <c r="Q155" s="3"/>
      <c r="R155" s="3"/>
      <c r="U155" s="3"/>
      <c r="BC155" s="2" t="s">
        <v>419</v>
      </c>
      <c r="BD155" s="2" t="s">
        <v>792</v>
      </c>
      <c r="BE155" s="2" t="s">
        <v>792</v>
      </c>
      <c r="BF155" s="2" t="s">
        <v>806</v>
      </c>
      <c r="BG155" s="2">
        <v>7930</v>
      </c>
    </row>
    <row r="156" spans="1:59" x14ac:dyDescent="0.25">
      <c r="A156" s="3"/>
      <c r="B156" s="3"/>
      <c r="C156" s="3"/>
      <c r="D156" s="3" t="s">
        <v>262</v>
      </c>
      <c r="E156" s="3"/>
      <c r="F156" s="3"/>
      <c r="G156" s="3"/>
      <c r="H156" s="3"/>
      <c r="I156" s="3"/>
      <c r="J156" s="3"/>
      <c r="K156" s="3"/>
      <c r="L156" s="3"/>
      <c r="M156" s="3"/>
      <c r="N156" s="3"/>
      <c r="O156" s="3"/>
      <c r="P156" s="3"/>
      <c r="Q156" s="3"/>
      <c r="R156" s="3"/>
      <c r="U156" s="3"/>
      <c r="BC156" s="2" t="s">
        <v>568</v>
      </c>
      <c r="BD156" s="2" t="s">
        <v>792</v>
      </c>
      <c r="BE156" s="2" t="s">
        <v>792</v>
      </c>
      <c r="BF156" s="2" t="s">
        <v>806</v>
      </c>
      <c r="BG156" s="2">
        <v>7930</v>
      </c>
    </row>
    <row r="157" spans="1:59" x14ac:dyDescent="0.25">
      <c r="A157" s="3"/>
      <c r="B157" s="3"/>
      <c r="C157" s="3"/>
      <c r="D157" s="3" t="s">
        <v>263</v>
      </c>
      <c r="E157" s="3"/>
      <c r="F157" s="3"/>
      <c r="G157" s="3"/>
      <c r="H157" s="3"/>
      <c r="I157" s="3"/>
      <c r="J157" s="3"/>
      <c r="K157" s="3"/>
      <c r="L157" s="3"/>
      <c r="M157" s="3"/>
      <c r="N157" s="3"/>
      <c r="O157" s="3"/>
      <c r="P157" s="3"/>
      <c r="Q157" s="3"/>
      <c r="R157" s="3"/>
      <c r="U157" s="3"/>
      <c r="BC157" s="2" t="s">
        <v>509</v>
      </c>
      <c r="BD157" s="2" t="s">
        <v>509</v>
      </c>
      <c r="BE157" s="2" t="s">
        <v>33</v>
      </c>
      <c r="BF157" s="2" t="s">
        <v>808</v>
      </c>
      <c r="BG157" s="2">
        <v>7940</v>
      </c>
    </row>
    <row r="158" spans="1:59" x14ac:dyDescent="0.25">
      <c r="U158" s="3"/>
      <c r="BC158" s="2" t="s">
        <v>439</v>
      </c>
      <c r="BD158" s="2" t="s">
        <v>792</v>
      </c>
      <c r="BE158" s="2" t="s">
        <v>792</v>
      </c>
      <c r="BF158" s="2" t="s">
        <v>806</v>
      </c>
      <c r="BG158" s="2">
        <v>7930</v>
      </c>
    </row>
    <row r="159" spans="1:59" x14ac:dyDescent="0.25">
      <c r="U159" s="3"/>
      <c r="BC159" s="2" t="s">
        <v>440</v>
      </c>
      <c r="BD159" s="2" t="s">
        <v>794</v>
      </c>
      <c r="BE159" s="2" t="s">
        <v>804</v>
      </c>
      <c r="BF159" s="2" t="s">
        <v>807</v>
      </c>
      <c r="BG159" s="2">
        <v>7920</v>
      </c>
    </row>
    <row r="160" spans="1:59" x14ac:dyDescent="0.25">
      <c r="U160" s="3"/>
      <c r="BC160" s="2" t="s">
        <v>464</v>
      </c>
      <c r="BD160" s="2" t="s">
        <v>792</v>
      </c>
      <c r="BE160" s="2" t="s">
        <v>792</v>
      </c>
      <c r="BF160" s="2" t="s">
        <v>806</v>
      </c>
      <c r="BG160" s="2">
        <v>7930</v>
      </c>
    </row>
    <row r="161" spans="21:59" x14ac:dyDescent="0.25">
      <c r="U161" s="3"/>
      <c r="BC161" s="2" t="s">
        <v>757</v>
      </c>
      <c r="BD161" s="2" t="s">
        <v>757</v>
      </c>
      <c r="BE161" s="2" t="s">
        <v>805</v>
      </c>
      <c r="BF161" s="2" t="s">
        <v>808</v>
      </c>
      <c r="BG161" s="2">
        <v>7940</v>
      </c>
    </row>
    <row r="162" spans="21:59" x14ac:dyDescent="0.25">
      <c r="U162" s="3"/>
      <c r="BC162" s="2" t="s">
        <v>441</v>
      </c>
      <c r="BD162" s="2" t="s">
        <v>792</v>
      </c>
      <c r="BE162" s="2" t="s">
        <v>792</v>
      </c>
      <c r="BF162" s="2" t="s">
        <v>806</v>
      </c>
      <c r="BG162" s="2">
        <v>7930</v>
      </c>
    </row>
    <row r="163" spans="21:59" x14ac:dyDescent="0.25">
      <c r="U163" s="3"/>
      <c r="BC163" s="2" t="s">
        <v>442</v>
      </c>
      <c r="BD163" s="2" t="s">
        <v>794</v>
      </c>
      <c r="BE163" s="2" t="s">
        <v>804</v>
      </c>
      <c r="BF163" s="2" t="s">
        <v>807</v>
      </c>
      <c r="BG163" s="2">
        <v>7920</v>
      </c>
    </row>
    <row r="164" spans="21:59" x14ac:dyDescent="0.25">
      <c r="U164" s="3"/>
      <c r="BC164" s="2" t="s">
        <v>785</v>
      </c>
      <c r="BD164" s="2" t="s">
        <v>802</v>
      </c>
      <c r="BE164" s="2" t="s">
        <v>580</v>
      </c>
      <c r="BF164" s="2" t="s">
        <v>808</v>
      </c>
      <c r="BG164" s="2">
        <v>7940</v>
      </c>
    </row>
    <row r="165" spans="21:59" x14ac:dyDescent="0.25">
      <c r="U165" s="3"/>
      <c r="BC165" s="2" t="s">
        <v>420</v>
      </c>
      <c r="BD165" s="2" t="s">
        <v>792</v>
      </c>
      <c r="BE165" s="2" t="s">
        <v>792</v>
      </c>
      <c r="BF165" s="2" t="s">
        <v>806</v>
      </c>
      <c r="BG165" s="2">
        <v>7930</v>
      </c>
    </row>
    <row r="166" spans="21:59" x14ac:dyDescent="0.25">
      <c r="U166" s="3"/>
      <c r="BC166" s="2" t="s">
        <v>513</v>
      </c>
      <c r="BD166" s="2" t="s">
        <v>792</v>
      </c>
      <c r="BE166" s="2" t="s">
        <v>792</v>
      </c>
      <c r="BF166" s="2" t="s">
        <v>806</v>
      </c>
      <c r="BG166" s="2">
        <v>7930</v>
      </c>
    </row>
    <row r="167" spans="21:59" x14ac:dyDescent="0.25">
      <c r="U167" s="3"/>
      <c r="BC167" s="2" t="s">
        <v>562</v>
      </c>
      <c r="BD167" s="2" t="s">
        <v>792</v>
      </c>
      <c r="BE167" s="2" t="s">
        <v>792</v>
      </c>
      <c r="BF167" s="2" t="s">
        <v>806</v>
      </c>
      <c r="BG167" s="2">
        <v>7930</v>
      </c>
    </row>
    <row r="168" spans="21:59" x14ac:dyDescent="0.25">
      <c r="U168" s="3"/>
      <c r="BC168" s="2" t="s">
        <v>430</v>
      </c>
      <c r="BD168" s="2" t="s">
        <v>792</v>
      </c>
      <c r="BE168" s="2" t="s">
        <v>792</v>
      </c>
      <c r="BF168" s="2" t="s">
        <v>806</v>
      </c>
      <c r="BG168" s="2">
        <v>7930</v>
      </c>
    </row>
    <row r="169" spans="21:59" x14ac:dyDescent="0.25">
      <c r="U169" s="3"/>
      <c r="BC169" s="2" t="s">
        <v>657</v>
      </c>
      <c r="BD169" s="2" t="s">
        <v>792</v>
      </c>
      <c r="BE169" s="2" t="s">
        <v>792</v>
      </c>
      <c r="BF169" s="2" t="s">
        <v>806</v>
      </c>
      <c r="BG169" s="2">
        <v>7930</v>
      </c>
    </row>
    <row r="170" spans="21:59" x14ac:dyDescent="0.25">
      <c r="U170" s="3"/>
      <c r="BC170" s="2" t="s">
        <v>502</v>
      </c>
      <c r="BD170" s="2" t="s">
        <v>792</v>
      </c>
      <c r="BE170" s="2" t="s">
        <v>792</v>
      </c>
      <c r="BF170" s="2" t="s">
        <v>806</v>
      </c>
      <c r="BG170" s="2">
        <v>7930</v>
      </c>
    </row>
    <row r="171" spans="21:59" x14ac:dyDescent="0.25">
      <c r="U171" s="3"/>
      <c r="BC171" s="2" t="s">
        <v>42</v>
      </c>
      <c r="BD171" s="2" t="s">
        <v>792</v>
      </c>
      <c r="BE171" s="2" t="s">
        <v>792</v>
      </c>
      <c r="BF171" s="2" t="s">
        <v>806</v>
      </c>
      <c r="BG171" s="2">
        <v>7930</v>
      </c>
    </row>
    <row r="172" spans="21:59" x14ac:dyDescent="0.25">
      <c r="U172" s="3"/>
      <c r="BC172" s="2" t="s">
        <v>465</v>
      </c>
      <c r="BD172" s="2" t="s">
        <v>792</v>
      </c>
      <c r="BE172" s="2" t="s">
        <v>792</v>
      </c>
      <c r="BF172" s="2" t="s">
        <v>806</v>
      </c>
      <c r="BG172" s="2">
        <v>7930</v>
      </c>
    </row>
    <row r="173" spans="21:59" x14ac:dyDescent="0.25">
      <c r="U173" s="3"/>
      <c r="BC173" s="2" t="s">
        <v>578</v>
      </c>
      <c r="BD173" s="2" t="s">
        <v>798</v>
      </c>
      <c r="BE173" s="2" t="s">
        <v>580</v>
      </c>
      <c r="BF173" s="2" t="s">
        <v>808</v>
      </c>
      <c r="BG173" s="2">
        <v>7940</v>
      </c>
    </row>
    <row r="174" spans="21:59" x14ac:dyDescent="0.25">
      <c r="U174" s="3"/>
      <c r="BC174" s="2" t="s">
        <v>527</v>
      </c>
      <c r="BD174" s="2" t="s">
        <v>792</v>
      </c>
      <c r="BE174" s="2" t="s">
        <v>792</v>
      </c>
      <c r="BF174" s="2" t="s">
        <v>806</v>
      </c>
      <c r="BG174" s="2">
        <v>7930</v>
      </c>
    </row>
    <row r="175" spans="21:59" x14ac:dyDescent="0.25">
      <c r="U175" s="3"/>
      <c r="BC175" s="2" t="s">
        <v>413</v>
      </c>
      <c r="BD175" s="2" t="s">
        <v>792</v>
      </c>
      <c r="BE175" s="2" t="s">
        <v>792</v>
      </c>
      <c r="BF175" s="2" t="s">
        <v>806</v>
      </c>
      <c r="BG175" s="2">
        <v>7930</v>
      </c>
    </row>
    <row r="176" spans="21:59" x14ac:dyDescent="0.25">
      <c r="U176" s="3"/>
      <c r="BC176" s="2" t="s">
        <v>405</v>
      </c>
      <c r="BD176" s="2" t="s">
        <v>792</v>
      </c>
      <c r="BE176" s="2" t="s">
        <v>792</v>
      </c>
      <c r="BF176" s="2" t="s">
        <v>806</v>
      </c>
      <c r="BG176" s="2">
        <v>7930</v>
      </c>
    </row>
    <row r="177" spans="21:59" x14ac:dyDescent="0.25">
      <c r="U177" s="3"/>
      <c r="BC177" s="2" t="s">
        <v>483</v>
      </c>
      <c r="BD177" s="2" t="s">
        <v>793</v>
      </c>
      <c r="BE177" s="2" t="s">
        <v>804</v>
      </c>
      <c r="BF177" s="2" t="s">
        <v>807</v>
      </c>
      <c r="BG177" s="2">
        <v>7920</v>
      </c>
    </row>
    <row r="178" spans="21:59" x14ac:dyDescent="0.25">
      <c r="U178" s="3"/>
      <c r="BC178" s="2" t="s">
        <v>579</v>
      </c>
      <c r="BD178" s="2" t="s">
        <v>795</v>
      </c>
      <c r="BE178" s="2" t="s">
        <v>33</v>
      </c>
      <c r="BF178" s="2" t="s">
        <v>808</v>
      </c>
      <c r="BG178" s="2">
        <v>7940</v>
      </c>
    </row>
    <row r="179" spans="21:59" x14ac:dyDescent="0.25">
      <c r="U179" s="3"/>
      <c r="BC179" s="2" t="s">
        <v>656</v>
      </c>
      <c r="BD179" s="2" t="s">
        <v>792</v>
      </c>
      <c r="BE179" s="2" t="s">
        <v>792</v>
      </c>
      <c r="BF179" s="2" t="s">
        <v>806</v>
      </c>
      <c r="BG179" s="2">
        <v>7930</v>
      </c>
    </row>
    <row r="180" spans="21:59" x14ac:dyDescent="0.25">
      <c r="U180" s="3"/>
      <c r="BC180" s="2" t="s">
        <v>484</v>
      </c>
      <c r="BD180" s="2" t="s">
        <v>794</v>
      </c>
      <c r="BE180" s="2" t="s">
        <v>804</v>
      </c>
      <c r="BF180" s="2" t="s">
        <v>807</v>
      </c>
      <c r="BG180" s="2">
        <v>7920</v>
      </c>
    </row>
    <row r="181" spans="21:59" x14ac:dyDescent="0.25">
      <c r="U181" s="3"/>
      <c r="BC181" s="2" t="s">
        <v>514</v>
      </c>
      <c r="BD181" s="2" t="s">
        <v>792</v>
      </c>
      <c r="BE181" s="2" t="s">
        <v>792</v>
      </c>
      <c r="BF181" s="2" t="s">
        <v>806</v>
      </c>
      <c r="BG181" s="2">
        <v>7930</v>
      </c>
    </row>
    <row r="182" spans="21:59" x14ac:dyDescent="0.25">
      <c r="U182" s="3"/>
      <c r="BC182" s="2" t="s">
        <v>447</v>
      </c>
      <c r="BD182" s="2" t="s">
        <v>792</v>
      </c>
      <c r="BE182" s="2" t="s">
        <v>792</v>
      </c>
      <c r="BF182" s="2" t="s">
        <v>806</v>
      </c>
      <c r="BG182" s="2">
        <v>7930</v>
      </c>
    </row>
    <row r="183" spans="21:59" x14ac:dyDescent="0.25">
      <c r="U183" s="3"/>
      <c r="BC183" s="2" t="s">
        <v>763</v>
      </c>
      <c r="BD183" s="2" t="s">
        <v>794</v>
      </c>
      <c r="BE183" s="2" t="s">
        <v>804</v>
      </c>
      <c r="BF183" s="2" t="s">
        <v>807</v>
      </c>
      <c r="BG183" s="2">
        <v>7920</v>
      </c>
    </row>
    <row r="184" spans="21:59" x14ac:dyDescent="0.25">
      <c r="U184" s="3"/>
      <c r="BC184" s="2" t="s">
        <v>485</v>
      </c>
      <c r="BD184" s="2" t="s">
        <v>794</v>
      </c>
      <c r="BE184" s="2" t="s">
        <v>804</v>
      </c>
      <c r="BF184" s="2" t="s">
        <v>807</v>
      </c>
      <c r="BG184" s="2">
        <v>7920</v>
      </c>
    </row>
    <row r="185" spans="21:59" x14ac:dyDescent="0.25">
      <c r="U185" s="3"/>
      <c r="BC185" s="2" t="s">
        <v>764</v>
      </c>
      <c r="BD185" s="2" t="s">
        <v>794</v>
      </c>
      <c r="BE185" s="2" t="s">
        <v>804</v>
      </c>
      <c r="BF185" s="2" t="s">
        <v>807</v>
      </c>
      <c r="BG185" s="2">
        <v>7920</v>
      </c>
    </row>
    <row r="186" spans="21:59" x14ac:dyDescent="0.25">
      <c r="U186" s="3"/>
      <c r="BC186" s="2" t="s">
        <v>570</v>
      </c>
      <c r="BD186" s="2" t="s">
        <v>792</v>
      </c>
      <c r="BE186" s="2" t="s">
        <v>792</v>
      </c>
      <c r="BF186" s="2" t="s">
        <v>806</v>
      </c>
      <c r="BG186" s="2">
        <v>7930</v>
      </c>
    </row>
    <row r="187" spans="21:59" x14ac:dyDescent="0.25">
      <c r="U187" s="3"/>
      <c r="BC187" s="2" t="s">
        <v>563</v>
      </c>
      <c r="BD187" s="2" t="s">
        <v>792</v>
      </c>
      <c r="BE187" s="2" t="s">
        <v>792</v>
      </c>
      <c r="BF187" s="2" t="s">
        <v>806</v>
      </c>
      <c r="BG187" s="2">
        <v>7930</v>
      </c>
    </row>
    <row r="188" spans="21:59" x14ac:dyDescent="0.25">
      <c r="U188" s="3"/>
      <c r="BC188" s="2" t="s">
        <v>466</v>
      </c>
      <c r="BD188" s="2" t="s">
        <v>792</v>
      </c>
      <c r="BE188" s="2" t="s">
        <v>792</v>
      </c>
      <c r="BF188" s="2" t="s">
        <v>806</v>
      </c>
      <c r="BG188" s="2">
        <v>7930</v>
      </c>
    </row>
    <row r="189" spans="21:59" x14ac:dyDescent="0.25">
      <c r="U189" s="3"/>
      <c r="BC189" s="2" t="s">
        <v>528</v>
      </c>
      <c r="BD189" s="2" t="s">
        <v>792</v>
      </c>
      <c r="BE189" s="2" t="s">
        <v>792</v>
      </c>
      <c r="BF189" s="2" t="s">
        <v>806</v>
      </c>
      <c r="BG189" s="2">
        <v>7930</v>
      </c>
    </row>
    <row r="190" spans="21:59" x14ac:dyDescent="0.25">
      <c r="U190" s="3"/>
      <c r="BC190" s="2" t="s">
        <v>573</v>
      </c>
      <c r="BD190" s="2" t="s">
        <v>792</v>
      </c>
      <c r="BE190" s="2" t="s">
        <v>792</v>
      </c>
      <c r="BF190" s="2" t="s">
        <v>806</v>
      </c>
      <c r="BG190" s="2">
        <v>7930</v>
      </c>
    </row>
    <row r="191" spans="21:59" x14ac:dyDescent="0.25">
      <c r="U191" s="3"/>
      <c r="BC191" s="2" t="s">
        <v>786</v>
      </c>
      <c r="BD191" s="2" t="s">
        <v>802</v>
      </c>
      <c r="BE191" s="2" t="s">
        <v>580</v>
      </c>
      <c r="BF191" s="2" t="s">
        <v>808</v>
      </c>
      <c r="BG191" s="2">
        <v>7940</v>
      </c>
    </row>
    <row r="192" spans="21:59" x14ac:dyDescent="0.25">
      <c r="U192" s="3"/>
      <c r="BC192" s="2" t="s">
        <v>486</v>
      </c>
      <c r="BD192" s="2" t="s">
        <v>794</v>
      </c>
      <c r="BE192" s="2" t="s">
        <v>804</v>
      </c>
      <c r="BF192" s="2" t="s">
        <v>807</v>
      </c>
      <c r="BG192" s="2">
        <v>7920</v>
      </c>
    </row>
    <row r="193" spans="21:59" x14ac:dyDescent="0.25">
      <c r="U193" s="3"/>
      <c r="BC193" s="2" t="s">
        <v>421</v>
      </c>
      <c r="BD193" s="2" t="s">
        <v>792</v>
      </c>
      <c r="BE193" s="2" t="s">
        <v>792</v>
      </c>
      <c r="BF193" s="2" t="s">
        <v>806</v>
      </c>
      <c r="BG193" s="2">
        <v>7930</v>
      </c>
    </row>
    <row r="194" spans="21:59" x14ac:dyDescent="0.25">
      <c r="U194" s="3"/>
      <c r="BC194" s="2" t="s">
        <v>580</v>
      </c>
      <c r="BD194" s="2" t="s">
        <v>798</v>
      </c>
      <c r="BE194" s="2" t="s">
        <v>580</v>
      </c>
      <c r="BF194" s="2" t="s">
        <v>808</v>
      </c>
      <c r="BG194" s="2">
        <v>3200</v>
      </c>
    </row>
    <row r="195" spans="21:59" x14ac:dyDescent="0.25">
      <c r="U195" s="3"/>
      <c r="BC195" s="2" t="s">
        <v>503</v>
      </c>
      <c r="BD195" s="2" t="s">
        <v>792</v>
      </c>
      <c r="BE195" s="2" t="s">
        <v>792</v>
      </c>
      <c r="BF195" s="2" t="s">
        <v>806</v>
      </c>
      <c r="BG195" s="2">
        <v>7930</v>
      </c>
    </row>
    <row r="196" spans="21:59" x14ac:dyDescent="0.25">
      <c r="U196" s="3"/>
      <c r="BC196" s="2" t="s">
        <v>765</v>
      </c>
      <c r="BD196" s="2" t="s">
        <v>793</v>
      </c>
      <c r="BE196" s="2" t="s">
        <v>804</v>
      </c>
      <c r="BF196" s="2" t="s">
        <v>807</v>
      </c>
      <c r="BG196" s="2">
        <v>7920</v>
      </c>
    </row>
    <row r="197" spans="21:59" x14ac:dyDescent="0.25">
      <c r="U197" s="3"/>
      <c r="BC197" s="2" t="s">
        <v>766</v>
      </c>
      <c r="BD197" s="2" t="s">
        <v>792</v>
      </c>
      <c r="BE197" s="2" t="s">
        <v>792</v>
      </c>
      <c r="BF197" s="2" t="s">
        <v>806</v>
      </c>
      <c r="BG197" s="2">
        <v>7930</v>
      </c>
    </row>
    <row r="198" spans="21:59" x14ac:dyDescent="0.25">
      <c r="U198" s="3"/>
      <c r="BC198" s="2" t="s">
        <v>504</v>
      </c>
      <c r="BD198" s="2" t="s">
        <v>792</v>
      </c>
      <c r="BE198" s="2" t="s">
        <v>792</v>
      </c>
      <c r="BF198" s="2" t="s">
        <v>806</v>
      </c>
      <c r="BG198" s="2">
        <v>7930</v>
      </c>
    </row>
    <row r="199" spans="21:59" x14ac:dyDescent="0.25">
      <c r="U199" s="3"/>
      <c r="BC199" s="2" t="s">
        <v>435</v>
      </c>
      <c r="BD199" s="2" t="s">
        <v>799</v>
      </c>
      <c r="BE199" s="2" t="s">
        <v>804</v>
      </c>
      <c r="BF199" s="2" t="s">
        <v>807</v>
      </c>
      <c r="BG199" s="2">
        <v>7920</v>
      </c>
    </row>
    <row r="200" spans="21:59" x14ac:dyDescent="0.25">
      <c r="U200" s="3"/>
      <c r="BC200" s="2" t="s">
        <v>406</v>
      </c>
      <c r="BD200" s="2" t="s">
        <v>792</v>
      </c>
      <c r="BE200" s="2" t="s">
        <v>792</v>
      </c>
      <c r="BF200" s="2" t="s">
        <v>806</v>
      </c>
      <c r="BG200" s="2">
        <v>7930</v>
      </c>
    </row>
    <row r="201" spans="21:59" x14ac:dyDescent="0.25">
      <c r="U201" s="3"/>
      <c r="BC201" s="2" t="s">
        <v>564</v>
      </c>
      <c r="BD201" s="2" t="s">
        <v>792</v>
      </c>
      <c r="BE201" s="2" t="s">
        <v>792</v>
      </c>
      <c r="BF201" s="2" t="s">
        <v>806</v>
      </c>
      <c r="BG201" s="2">
        <v>7930</v>
      </c>
    </row>
    <row r="202" spans="21:59" x14ac:dyDescent="0.25">
      <c r="U202" s="3"/>
      <c r="BC202" s="2" t="s">
        <v>487</v>
      </c>
      <c r="BD202" s="2" t="s">
        <v>792</v>
      </c>
      <c r="BE202" s="2" t="s">
        <v>792</v>
      </c>
      <c r="BF202" s="2" t="s">
        <v>806</v>
      </c>
      <c r="BG202" s="2">
        <v>7930</v>
      </c>
    </row>
    <row r="203" spans="21:59" x14ac:dyDescent="0.25">
      <c r="U203" s="3"/>
      <c r="BC203" s="2" t="s">
        <v>767</v>
      </c>
      <c r="BD203" s="2" t="s">
        <v>792</v>
      </c>
      <c r="BE203" s="2" t="s">
        <v>792</v>
      </c>
      <c r="BF203" s="2" t="s">
        <v>806</v>
      </c>
      <c r="BG203" s="2">
        <v>7930</v>
      </c>
    </row>
    <row r="204" spans="21:59" x14ac:dyDescent="0.25">
      <c r="U204" s="3"/>
      <c r="BC204" s="2" t="s">
        <v>586</v>
      </c>
      <c r="BD204" s="2" t="s">
        <v>792</v>
      </c>
      <c r="BE204" s="2" t="s">
        <v>792</v>
      </c>
      <c r="BF204" s="2" t="s">
        <v>806</v>
      </c>
      <c r="BG204" s="2">
        <v>7930</v>
      </c>
    </row>
    <row r="205" spans="21:59" x14ac:dyDescent="0.25">
      <c r="U205" s="3"/>
      <c r="BC205" s="2" t="s">
        <v>518</v>
      </c>
      <c r="BD205" s="2" t="s">
        <v>792</v>
      </c>
      <c r="BE205" s="2" t="s">
        <v>792</v>
      </c>
      <c r="BF205" s="2" t="s">
        <v>806</v>
      </c>
      <c r="BG205" s="2">
        <v>7930</v>
      </c>
    </row>
    <row r="206" spans="21:59" x14ac:dyDescent="0.25">
      <c r="U206" s="3"/>
      <c r="BC206" s="2" t="s">
        <v>646</v>
      </c>
      <c r="BD206" s="2" t="s">
        <v>800</v>
      </c>
      <c r="BE206" s="2" t="s">
        <v>805</v>
      </c>
      <c r="BF206" s="2" t="s">
        <v>808</v>
      </c>
      <c r="BG206" s="2">
        <v>7940</v>
      </c>
    </row>
    <row r="207" spans="21:59" x14ac:dyDescent="0.25">
      <c r="U207" s="3"/>
      <c r="BC207" s="2" t="s">
        <v>647</v>
      </c>
      <c r="BD207" s="2" t="s">
        <v>855</v>
      </c>
      <c r="BE207" s="2" t="s">
        <v>805</v>
      </c>
      <c r="BF207" s="2" t="s">
        <v>808</v>
      </c>
      <c r="BG207" s="2">
        <v>7940</v>
      </c>
    </row>
    <row r="208" spans="21:59" x14ac:dyDescent="0.25">
      <c r="U208" s="3"/>
      <c r="BC208" s="2" t="s">
        <v>648</v>
      </c>
      <c r="BD208" s="2" t="s">
        <v>801</v>
      </c>
      <c r="BE208" s="2" t="s">
        <v>805</v>
      </c>
      <c r="BF208" s="2" t="s">
        <v>808</v>
      </c>
      <c r="BG208" s="2">
        <v>7940</v>
      </c>
    </row>
    <row r="209" spans="21:59" x14ac:dyDescent="0.25">
      <c r="U209" s="3"/>
      <c r="BC209" s="2" t="s">
        <v>593</v>
      </c>
      <c r="BD209" s="2" t="s">
        <v>797</v>
      </c>
      <c r="BE209" s="2" t="s">
        <v>804</v>
      </c>
      <c r="BF209" s="2" t="s">
        <v>807</v>
      </c>
      <c r="BG209" s="2">
        <v>7920</v>
      </c>
    </row>
    <row r="210" spans="21:59" x14ac:dyDescent="0.25">
      <c r="U210" s="3"/>
      <c r="BC210" s="2" t="s">
        <v>789</v>
      </c>
      <c r="BD210" s="2" t="s">
        <v>802</v>
      </c>
      <c r="BE210" s="2" t="s">
        <v>580</v>
      </c>
      <c r="BF210" s="2" t="s">
        <v>808</v>
      </c>
      <c r="BG210" s="2">
        <v>7940</v>
      </c>
    </row>
    <row r="211" spans="21:59" x14ac:dyDescent="0.25">
      <c r="BC211" s="2" t="s">
        <v>468</v>
      </c>
      <c r="BD211" s="2" t="s">
        <v>793</v>
      </c>
      <c r="BE211" s="2" t="s">
        <v>804</v>
      </c>
      <c r="BF211" s="2" t="s">
        <v>807</v>
      </c>
      <c r="BG211" s="2">
        <v>7920</v>
      </c>
    </row>
    <row r="212" spans="21:59" x14ac:dyDescent="0.25">
      <c r="BC212" s="2" t="s">
        <v>662</v>
      </c>
      <c r="BD212" s="2" t="s">
        <v>792</v>
      </c>
      <c r="BE212" s="2" t="s">
        <v>792</v>
      </c>
      <c r="BF212" s="2" t="s">
        <v>806</v>
      </c>
      <c r="BG212" s="2">
        <v>7930</v>
      </c>
    </row>
    <row r="213" spans="21:59" x14ac:dyDescent="0.25">
      <c r="BC213" s="2" t="s">
        <v>771</v>
      </c>
      <c r="BD213" s="2" t="s">
        <v>854</v>
      </c>
      <c r="BE213" s="2" t="s">
        <v>805</v>
      </c>
      <c r="BF213" s="2" t="s">
        <v>808</v>
      </c>
      <c r="BG213" s="2">
        <v>7940</v>
      </c>
    </row>
    <row r="214" spans="21:59" x14ac:dyDescent="0.25">
      <c r="BC214" s="2" t="s">
        <v>488</v>
      </c>
      <c r="BD214" s="2" t="s">
        <v>794</v>
      </c>
      <c r="BE214" s="2" t="s">
        <v>804</v>
      </c>
      <c r="BF214" s="2" t="s">
        <v>807</v>
      </c>
      <c r="BG214" s="2">
        <v>7920</v>
      </c>
    </row>
    <row r="215" spans="21:59" x14ac:dyDescent="0.25">
      <c r="BC215" s="2" t="s">
        <v>505</v>
      </c>
      <c r="BD215" s="2" t="s">
        <v>792</v>
      </c>
      <c r="BE215" s="2" t="s">
        <v>792</v>
      </c>
      <c r="BF215" s="2" t="s">
        <v>806</v>
      </c>
      <c r="BG215" s="2">
        <v>7930</v>
      </c>
    </row>
    <row r="216" spans="21:59" x14ac:dyDescent="0.25">
      <c r="BC216" s="2" t="s">
        <v>651</v>
      </c>
      <c r="BD216" s="2" t="s">
        <v>792</v>
      </c>
      <c r="BE216" s="2" t="s">
        <v>792</v>
      </c>
      <c r="BF216" s="2" t="s">
        <v>806</v>
      </c>
      <c r="BG216" s="2">
        <v>7930</v>
      </c>
    </row>
    <row r="217" spans="21:59" x14ac:dyDescent="0.25">
      <c r="BC217" s="2" t="s">
        <v>768</v>
      </c>
      <c r="BD217" s="2" t="s">
        <v>792</v>
      </c>
      <c r="BE217" s="2" t="s">
        <v>792</v>
      </c>
      <c r="BF217" s="2" t="s">
        <v>806</v>
      </c>
      <c r="BG217" s="2">
        <v>7930</v>
      </c>
    </row>
    <row r="218" spans="21:59" x14ac:dyDescent="0.25">
      <c r="BC218" s="2" t="s">
        <v>650</v>
      </c>
      <c r="BD218" s="2" t="s">
        <v>794</v>
      </c>
      <c r="BE218" s="2" t="s">
        <v>804</v>
      </c>
      <c r="BF218" s="2" t="s">
        <v>807</v>
      </c>
      <c r="BG218" s="2">
        <v>7920</v>
      </c>
    </row>
    <row r="219" spans="21:59" x14ac:dyDescent="0.25">
      <c r="BC219" s="2" t="s">
        <v>565</v>
      </c>
      <c r="BD219" s="2" t="s">
        <v>792</v>
      </c>
      <c r="BE219" s="2" t="s">
        <v>792</v>
      </c>
      <c r="BF219" s="2" t="s">
        <v>806</v>
      </c>
      <c r="BG219" s="2">
        <v>7930</v>
      </c>
    </row>
    <row r="220" spans="21:59" x14ac:dyDescent="0.25">
      <c r="BC220" s="2" t="s">
        <v>523</v>
      </c>
      <c r="BD220" s="2" t="s">
        <v>792</v>
      </c>
      <c r="BE220" s="2" t="s">
        <v>792</v>
      </c>
      <c r="BF220" s="2" t="s">
        <v>806</v>
      </c>
      <c r="BG220" s="2">
        <v>7930</v>
      </c>
    </row>
    <row r="221" spans="21:59" x14ac:dyDescent="0.25">
      <c r="BC221" s="2" t="s">
        <v>431</v>
      </c>
      <c r="BD221" s="2" t="s">
        <v>792</v>
      </c>
      <c r="BE221" s="2" t="s">
        <v>792</v>
      </c>
      <c r="BF221" s="2" t="s">
        <v>806</v>
      </c>
      <c r="BG221" s="2">
        <v>7930</v>
      </c>
    </row>
    <row r="222" spans="21:59" x14ac:dyDescent="0.25">
      <c r="BC222" s="2" t="s">
        <v>469</v>
      </c>
      <c r="BD222" s="2" t="s">
        <v>794</v>
      </c>
      <c r="BE222" s="2" t="s">
        <v>804</v>
      </c>
      <c r="BF222" s="2" t="s">
        <v>807</v>
      </c>
      <c r="BG222" s="2">
        <v>7920</v>
      </c>
    </row>
    <row r="223" spans="21:59" x14ac:dyDescent="0.25">
      <c r="BC223" s="2" t="s">
        <v>14</v>
      </c>
      <c r="BD223" s="2" t="s">
        <v>792</v>
      </c>
      <c r="BE223" s="2" t="s">
        <v>792</v>
      </c>
      <c r="BF223" s="2" t="s">
        <v>806</v>
      </c>
      <c r="BG223" s="2">
        <v>7930</v>
      </c>
    </row>
    <row r="224" spans="21:59" x14ac:dyDescent="0.25">
      <c r="BC224" s="2" t="s">
        <v>426</v>
      </c>
      <c r="BD224" s="2" t="s">
        <v>792</v>
      </c>
      <c r="BE224" s="2" t="s">
        <v>792</v>
      </c>
      <c r="BF224" s="2" t="s">
        <v>806</v>
      </c>
      <c r="BG224" s="2">
        <v>7930</v>
      </c>
    </row>
    <row r="225" spans="55:59" x14ac:dyDescent="0.25">
      <c r="BC225" s="2" t="s">
        <v>524</v>
      </c>
      <c r="BD225" s="2" t="s">
        <v>792</v>
      </c>
      <c r="BE225" s="2" t="s">
        <v>792</v>
      </c>
      <c r="BF225" s="2" t="s">
        <v>806</v>
      </c>
      <c r="BG225" s="2">
        <v>7930</v>
      </c>
    </row>
    <row r="226" spans="55:59" x14ac:dyDescent="0.25">
      <c r="BC226" s="2" t="s">
        <v>574</v>
      </c>
      <c r="BD226" s="2" t="s">
        <v>792</v>
      </c>
      <c r="BE226" s="2" t="s">
        <v>792</v>
      </c>
      <c r="BF226" s="2" t="s">
        <v>806</v>
      </c>
      <c r="BG226" s="2">
        <v>7930</v>
      </c>
    </row>
    <row r="227" spans="55:59" x14ac:dyDescent="0.25">
      <c r="BC227" s="2" t="s">
        <v>587</v>
      </c>
      <c r="BD227" s="2" t="s">
        <v>792</v>
      </c>
      <c r="BE227" s="2" t="s">
        <v>792</v>
      </c>
      <c r="BF227" s="2" t="s">
        <v>806</v>
      </c>
      <c r="BG227" s="2">
        <v>7930</v>
      </c>
    </row>
    <row r="228" spans="55:59" x14ac:dyDescent="0.25">
      <c r="BC228" s="2" t="s">
        <v>588</v>
      </c>
      <c r="BD228" s="2" t="s">
        <v>792</v>
      </c>
      <c r="BE228" s="2" t="s">
        <v>792</v>
      </c>
      <c r="BF228" s="2" t="s">
        <v>806</v>
      </c>
      <c r="BG228" s="2">
        <v>7930</v>
      </c>
    </row>
    <row r="229" spans="55:59" x14ac:dyDescent="0.25">
      <c r="BC229" s="2" t="s">
        <v>589</v>
      </c>
      <c r="BD229" s="2" t="s">
        <v>792</v>
      </c>
      <c r="BE229" s="2" t="s">
        <v>792</v>
      </c>
      <c r="BF229" s="2" t="s">
        <v>806</v>
      </c>
      <c r="BG229" s="2">
        <v>7930</v>
      </c>
    </row>
    <row r="230" spans="55:59" x14ac:dyDescent="0.25">
      <c r="BC230" s="2" t="s">
        <v>770</v>
      </c>
      <c r="BD230" s="2" t="s">
        <v>797</v>
      </c>
      <c r="BE230" s="2" t="s">
        <v>804</v>
      </c>
      <c r="BF230" s="2" t="s">
        <v>807</v>
      </c>
      <c r="BG230" s="2">
        <v>7920</v>
      </c>
    </row>
    <row r="231" spans="55:59" x14ac:dyDescent="0.25">
      <c r="BC231" s="2" t="s">
        <v>668</v>
      </c>
      <c r="BD231" s="2" t="s">
        <v>792</v>
      </c>
      <c r="BE231" s="2" t="s">
        <v>792</v>
      </c>
      <c r="BF231" s="2" t="s">
        <v>806</v>
      </c>
      <c r="BG231" s="2">
        <v>7930</v>
      </c>
    </row>
    <row r="232" spans="55:59" x14ac:dyDescent="0.25">
      <c r="BC232" s="2" t="s">
        <v>594</v>
      </c>
      <c r="BD232" s="2" t="s">
        <v>797</v>
      </c>
      <c r="BE232" s="2" t="s">
        <v>804</v>
      </c>
      <c r="BF232" s="2" t="s">
        <v>807</v>
      </c>
      <c r="BG232" s="2">
        <v>7920</v>
      </c>
    </row>
    <row r="233" spans="55:59" x14ac:dyDescent="0.25">
      <c r="BC233" s="2" t="s">
        <v>667</v>
      </c>
      <c r="BD233" s="2" t="s">
        <v>797</v>
      </c>
      <c r="BE233" s="2" t="s">
        <v>804</v>
      </c>
      <c r="BF233" s="2" t="s">
        <v>807</v>
      </c>
      <c r="BG233" s="2">
        <v>7920</v>
      </c>
    </row>
    <row r="234" spans="55:59" x14ac:dyDescent="0.25">
      <c r="BC234" s="2" t="s">
        <v>790</v>
      </c>
      <c r="BD234" s="2" t="s">
        <v>802</v>
      </c>
      <c r="BE234" s="2" t="s">
        <v>580</v>
      </c>
      <c r="BF234" s="2" t="s">
        <v>808</v>
      </c>
      <c r="BG234" s="2">
        <v>7940</v>
      </c>
    </row>
    <row r="235" spans="55:59" x14ac:dyDescent="0.25">
      <c r="BC235" s="2" t="s">
        <v>596</v>
      </c>
      <c r="BD235" s="2" t="s">
        <v>792</v>
      </c>
      <c r="BE235" s="2" t="s">
        <v>792</v>
      </c>
      <c r="BF235" s="2" t="s">
        <v>806</v>
      </c>
      <c r="BG235" s="2">
        <v>7930</v>
      </c>
    </row>
  </sheetData>
  <pageMargins left="0.7" right="0.7" top="0.75" bottom="0.75" header="0.3" footer="0.3"/>
  <pageSetup orientation="portrait" r:id="rId1"/>
  <customProperties>
    <customPr name="_pios_id" r:id="rId2"/>
    <customPr name="EpmWorksheetKeyString_GUID" r:id="rId3"/>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20689C936AEEE45A7B53712A914A650" ma:contentTypeVersion="46" ma:contentTypeDescription="Create a new document." ma:contentTypeScope="" ma:versionID="46cd4e5e4d3b3432cd9a55e5c90148ba">
  <xsd:schema xmlns:xsd="http://www.w3.org/2001/XMLSchema" xmlns:xs="http://www.w3.org/2001/XMLSchema" xmlns:p="http://schemas.microsoft.com/office/2006/metadata/properties" xmlns:ns2="decca4ca-9612-4745-b4eb-64479a8ecb1b" xmlns:ns3="296fd427-c40a-4d6f-abcb-2b647284515f" xmlns:ns4="2bb74707-5f5f-4f9d-b53f-b794ad672152" targetNamespace="http://schemas.microsoft.com/office/2006/metadata/properties" ma:root="true" ma:fieldsID="8f1123bd0c025939dccc54a5b91e310e" ns2:_="" ns3:_="" ns4:_="">
    <xsd:import namespace="decca4ca-9612-4745-b4eb-64479a8ecb1b"/>
    <xsd:import namespace="296fd427-c40a-4d6f-abcb-2b647284515f"/>
    <xsd:import namespace="2bb74707-5f5f-4f9d-b53f-b794ad672152"/>
    <xsd:element name="properties">
      <xsd:complexType>
        <xsd:sequence>
          <xsd:element name="documentManagement">
            <xsd:complexType>
              <xsd:all>
                <xsd:element ref="ns2:fd5097a0ad5d41fd8128a0fa17e1ced5" minOccurs="0"/>
                <xsd:element ref="ns2:TaxCatchAll" minOccurs="0"/>
                <xsd:element ref="ns2:i89d59842de5418a86a893ff21828102" minOccurs="0"/>
                <xsd:element ref="ns2:mab504b5cd9b4654b34d94189e35e2c7" minOccurs="0"/>
                <xsd:element ref="ns2:ec8976553321460eabe4218440fe699a" minOccurs="0"/>
                <xsd:element ref="ns2:Sort_x0020_Order" minOccurs="0"/>
                <xsd:element ref="ns3:SharedWithUsers" minOccurs="0"/>
                <xsd:element ref="ns3:SharedWithDetails" minOccurs="0"/>
                <xsd:element ref="ns4:MediaServiceMetadata" minOccurs="0"/>
                <xsd:element ref="ns4:MediaServiceFastMetadata" minOccurs="0"/>
                <xsd:element ref="ns4:MediaServiceEventHashCode" minOccurs="0"/>
                <xsd:element ref="ns4:MediaServiceGenerationTime" minOccurs="0"/>
                <xsd:element ref="ns4:MediaServiceAutoKeyPoints" minOccurs="0"/>
                <xsd:element ref="ns4: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ecca4ca-9612-4745-b4eb-64479a8ecb1b" elementFormDefault="qualified">
    <xsd:import namespace="http://schemas.microsoft.com/office/2006/documentManagement/types"/>
    <xsd:import namespace="http://schemas.microsoft.com/office/infopath/2007/PartnerControls"/>
    <xsd:element name="fd5097a0ad5d41fd8128a0fa17e1ced5" ma:index="4" nillable="true" ma:displayName="Document Type_0" ma:hidden="true" ma:internalName="fd5097a0ad5d41fd8128a0fa17e1ced5" ma:readOnly="false">
      <xsd:simpleType>
        <xsd:restriction base="dms:Note"/>
      </xsd:simpleType>
    </xsd:element>
    <xsd:element name="TaxCatchAll" ma:index="5" nillable="true" ma:displayName="Taxonomy Catch All Column" ma:description="" ma:hidden="true" ma:list="{749c2a5f-dcb4-4d95-85e2-ff9e7fcc29f6}" ma:internalName="TaxCatchAll" ma:showField="CatchAllData" ma:web="296fd427-c40a-4d6f-abcb-2b647284515f">
      <xsd:complexType>
        <xsd:complexContent>
          <xsd:extension base="dms:MultiChoiceLookup">
            <xsd:sequence>
              <xsd:element name="Value" type="dms:Lookup" maxOccurs="unbounded" minOccurs="0" nillable="true"/>
            </xsd:sequence>
          </xsd:extension>
        </xsd:complexContent>
      </xsd:complexType>
    </xsd:element>
    <xsd:element name="i89d59842de5418a86a893ff21828102" ma:index="7" nillable="true" ma:displayName="Document_x0020_Type_0" ma:hidden="true" ma:internalName="i89d59842de5418a86a893ff21828102">
      <xsd:simpleType>
        <xsd:restriction base="dms:Note"/>
      </xsd:simpleType>
    </xsd:element>
    <xsd:element name="mab504b5cd9b4654b34d94189e35e2c7" ma:index="8" nillable="true" ma:displayName="Originating Department_0" ma:hidden="true" ma:internalName="mab504b5cd9b4654b34d94189e35e2c7" ma:readOnly="false">
      <xsd:simpleType>
        <xsd:restriction base="dms:Note"/>
      </xsd:simpleType>
    </xsd:element>
    <xsd:element name="ec8976553321460eabe4218440fe699a" ma:index="10" nillable="true" ma:displayName="Originating_x0020_Department_0" ma:hidden="true" ma:internalName="ec8976553321460eabe4218440fe699a">
      <xsd:simpleType>
        <xsd:restriction base="dms:Note"/>
      </xsd:simpleType>
    </xsd:element>
    <xsd:element name="Sort_x0020_Order" ma:index="11" nillable="true" ma:displayName="Sort Order" ma:decimals="0" ma:internalName="Sort_x0020_Order" ma:readOnly="false" ma:percentage="FALSE">
      <xsd:simpleType>
        <xsd:restriction base="dms:Number"/>
      </xsd:simpleType>
    </xsd:element>
  </xsd:schema>
  <xsd:schema xmlns:xsd="http://www.w3.org/2001/XMLSchema" xmlns:xs="http://www.w3.org/2001/XMLSchema" xmlns:dms="http://schemas.microsoft.com/office/2006/documentManagement/types" xmlns:pc="http://schemas.microsoft.com/office/infopath/2007/PartnerControls" targetNamespace="296fd427-c40a-4d6f-abcb-2b647284515f" elementFormDefault="qualified">
    <xsd:import namespace="http://schemas.microsoft.com/office/2006/documentManagement/types"/>
    <xsd:import namespace="http://schemas.microsoft.com/office/infopath/2007/PartnerControls"/>
    <xsd:element name="SharedWithUsers" ma:index="16" nillable="true" ma:displayName="Shared With" ma:description="" ma:SearchPeopleOnly="false" ma:SharePointGroup="0" ma:internalName="SharedWithUsers" ma:readOnly="tru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bb74707-5f5f-4f9d-b53f-b794ad672152" elementFormDefault="qualified">
    <xsd:import namespace="http://schemas.microsoft.com/office/2006/documentManagement/types"/>
    <xsd:import namespace="http://schemas.microsoft.com/office/infopath/2007/PartnerControls"/>
    <xsd:element name="MediaServiceMetadata" ma:index="18" nillable="true" ma:displayName="MediaServiceMetadata" ma:description="" ma:hidden="true" ma:internalName="MediaServiceMetadata" ma:readOnly="true">
      <xsd:simpleType>
        <xsd:restriction base="dms:Note"/>
      </xsd:simpleType>
    </xsd:element>
    <xsd:element name="MediaServiceFastMetadata" ma:index="19" nillable="true" ma:displayName="MediaServiceFastMetadata" ma:description="" ma:hidden="true" ma:internalName="MediaServiceFastMetadata" ma:readOnly="true">
      <xsd:simpleType>
        <xsd:restriction base="dms:Note"/>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GenerationTime" ma:index="21" nillable="true" ma:displayName="MediaServiceGenerationTime" ma:hidden="true" ma:internalName="MediaServiceGenerationTime" ma:readOnly="true">
      <xsd:simpleType>
        <xsd:restriction base="dms:Text"/>
      </xsd:simpleType>
    </xsd:element>
    <xsd:element name="MediaServiceAutoKeyPoints" ma:index="22" nillable="true" ma:displayName="MediaServiceAutoKeyPoints" ma:hidden="true" ma:internalName="MediaServiceAutoKeyPoints" ma:readOnly="true">
      <xsd:simpleType>
        <xsd:restriction base="dms:Note"/>
      </xsd:simpleType>
    </xsd:element>
    <xsd:element name="MediaServiceKeyPoints" ma:index="23"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2"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decca4ca-9612-4745-b4eb-64479a8ecb1b">
      <Value>37</Value>
      <Value>69</Value>
    </TaxCatchAll>
    <Sort_x0020_Order xmlns="decca4ca-9612-4745-b4eb-64479a8ecb1b" xsi:nil="true"/>
    <ec8976553321460eabe4218440fe699a xmlns="decca4ca-9612-4745-b4eb-64479a8ecb1b">Purchasing/Inventory|66009a15-6652-420a-983c-c055dc3080bf</ec8976553321460eabe4218440fe699a>
    <i89d59842de5418a86a893ff21828102 xmlns="decca4ca-9612-4745-b4eb-64479a8ecb1b">Supplier|107cc8fb-f26c-4d50-a486-a6f504845551</i89d59842de5418a86a893ff21828102>
    <fd5097a0ad5d41fd8128a0fa17e1ced5 xmlns="decca4ca-9612-4745-b4eb-64479a8ecb1b" xsi:nil="true"/>
    <mab504b5cd9b4654b34d94189e35e2c7 xmlns="decca4ca-9612-4745-b4eb-64479a8ecb1b" xsi:nil="true"/>
  </documentManagement>
</p:properties>
</file>

<file path=customXml/item4.xml><?xml version="1.0" encoding="utf-8"?>
<?mso-contentType ?>
<SharedContentType xmlns="Microsoft.SharePoint.Taxonomy.ContentTypeSync" SourceId="3e35825c-b814-4469-b335-021f0f641c03" ContentTypeId="0x0101" PreviousValue="false"/>
</file>

<file path=customXml/itemProps1.xml><?xml version="1.0" encoding="utf-8"?>
<ds:datastoreItem xmlns:ds="http://schemas.openxmlformats.org/officeDocument/2006/customXml" ds:itemID="{B859A1BC-72D7-4461-B698-5989F18C327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ecca4ca-9612-4745-b4eb-64479a8ecb1b"/>
    <ds:schemaRef ds:uri="296fd427-c40a-4d6f-abcb-2b647284515f"/>
    <ds:schemaRef ds:uri="2bb74707-5f5f-4f9d-b53f-b794ad67215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225F7D8-EA53-4DD3-8202-FC1FD523E78F}">
  <ds:schemaRefs>
    <ds:schemaRef ds:uri="http://schemas.microsoft.com/sharepoint/v3/contenttype/forms"/>
  </ds:schemaRefs>
</ds:datastoreItem>
</file>

<file path=customXml/itemProps3.xml><?xml version="1.0" encoding="utf-8"?>
<ds:datastoreItem xmlns:ds="http://schemas.openxmlformats.org/officeDocument/2006/customXml" ds:itemID="{52F17531-4973-4BB3-BF65-98657BFE4B5C}">
  <ds:schemaRefs>
    <ds:schemaRef ds:uri="http://schemas.microsoft.com/office/infopath/2007/PartnerControls"/>
    <ds:schemaRef ds:uri="2bb74707-5f5f-4f9d-b53f-b794ad672152"/>
    <ds:schemaRef ds:uri="http://purl.org/dc/elements/1.1/"/>
    <ds:schemaRef ds:uri="http://schemas.microsoft.com/office/2006/metadata/properties"/>
    <ds:schemaRef ds:uri="decca4ca-9612-4745-b4eb-64479a8ecb1b"/>
    <ds:schemaRef ds:uri="296fd427-c40a-4d6f-abcb-2b647284515f"/>
    <ds:schemaRef ds:uri="http://purl.org/dc/terms/"/>
    <ds:schemaRef ds:uri="http://schemas.openxmlformats.org/package/2006/metadata/core-properties"/>
    <ds:schemaRef ds:uri="http://schemas.microsoft.com/office/2006/documentManagement/types"/>
    <ds:schemaRef ds:uri="http://purl.org/dc/dcmitype/"/>
    <ds:schemaRef ds:uri="http://www.w3.org/XML/1998/namespace"/>
  </ds:schemaRefs>
</ds:datastoreItem>
</file>

<file path=customXml/itemProps4.xml><?xml version="1.0" encoding="utf-8"?>
<ds:datastoreItem xmlns:ds="http://schemas.openxmlformats.org/officeDocument/2006/customXml" ds:itemID="{D0BF1DF0-703C-4816-B8E8-6B25D41088C5}">
  <ds:schemaRefs>
    <ds:schemaRef ds:uri="Microsoft.SharePoint.Taxonomy.ContentTypeSyn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45</vt:i4>
      </vt:variant>
    </vt:vector>
  </HeadingPairs>
  <TitlesOfParts>
    <vt:vector size="50" baseType="lpstr">
      <vt:lpstr>Instructions</vt:lpstr>
      <vt:lpstr>Sheet1</vt:lpstr>
      <vt:lpstr>New Product Launch Form</vt:lpstr>
      <vt:lpstr>Internal Use ONLY</vt:lpstr>
      <vt:lpstr>Lists</vt:lpstr>
      <vt:lpstr>'New Product Launch Form'!_FilterDatabase</vt:lpstr>
      <vt:lpstr>Anti_Infective</vt:lpstr>
      <vt:lpstr>Anti_Parasitic</vt:lpstr>
      <vt:lpstr>Apparel</vt:lpstr>
      <vt:lpstr>Bacterial_Vaccines</vt:lpstr>
      <vt:lpstr>Biologicals_Vaccines</vt:lpstr>
      <vt:lpstr>Bridles_Halters_Leads</vt:lpstr>
      <vt:lpstr>Buyers</vt:lpstr>
      <vt:lpstr>Catheters_Syringes_Needles_Tubing</vt:lpstr>
      <vt:lpstr>Classification</vt:lpstr>
      <vt:lpstr>Computer_Equipment_Accessories</vt:lpstr>
      <vt:lpstr>Dental_Ophthalmic_Otic</vt:lpstr>
      <vt:lpstr>Diagnostics</vt:lpstr>
      <vt:lpstr>Equipment_General</vt:lpstr>
      <vt:lpstr>Equipment_Instruments</vt:lpstr>
      <vt:lpstr>Feed_Feed_Technologies</vt:lpstr>
      <vt:lpstr>Fluid_Therapy</vt:lpstr>
      <vt:lpstr>ForecastModel</vt:lpstr>
      <vt:lpstr>Grooming_Supplies</vt:lpstr>
      <vt:lpstr>Herbicides_Insecticides_Pest_Control</vt:lpstr>
      <vt:lpstr>Home_Office_Supplies</vt:lpstr>
      <vt:lpstr>Identification</vt:lpstr>
      <vt:lpstr>Implants</vt:lpstr>
      <vt:lpstr>Laboratory_Supplies</vt:lpstr>
      <vt:lpstr>Major</vt:lpstr>
      <vt:lpstr>Medicated_Feed_Additive</vt:lpstr>
      <vt:lpstr>Minor</vt:lpstr>
      <vt:lpstr>Minors</vt:lpstr>
      <vt:lpstr>MRP</vt:lpstr>
      <vt:lpstr>Nutritional_Diet_Vitamins</vt:lpstr>
      <vt:lpstr>Pest_Control</vt:lpstr>
      <vt:lpstr>Pharmaceutical</vt:lpstr>
      <vt:lpstr>ProductGroup</vt:lpstr>
      <vt:lpstr>ProductSpecies</vt:lpstr>
      <vt:lpstr>Producttype</vt:lpstr>
      <vt:lpstr>Reproductive</vt:lpstr>
      <vt:lpstr>Sanitation_Disinfectant</vt:lpstr>
      <vt:lpstr>SellingRestrictions</vt:lpstr>
      <vt:lpstr>Services</vt:lpstr>
      <vt:lpstr>Storage</vt:lpstr>
      <vt:lpstr>Tack</vt:lpstr>
      <vt:lpstr>Wound_Care</vt:lpstr>
      <vt:lpstr>X_Ray</vt:lpstr>
      <vt:lpstr>Yes_NO</vt:lpstr>
      <vt:lpstr>YesNo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Lyndee Collins</dc:creator>
  <cp:lastModifiedBy>Pathak, Virali</cp:lastModifiedBy>
  <cp:revision/>
  <cp:lastPrinted>2015-03-31T21:54:45Z</cp:lastPrinted>
  <dcterms:created xsi:type="dcterms:W3CDTF">2013-05-07T10:18:42Z</dcterms:created>
  <dcterms:modified xsi:type="dcterms:W3CDTF">2022-12-05T19:59:04Z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0x010100620689C936AEEE45A7B53712A914A650</vt:lpwstr>
  </property>
  <property fmtid="{D5CDD505-2E9C-101B-9397-08002B2CF9AE}" pid="3" name="Order">
    <vt:r8>2300</vt:r8>
  </property>
  <property fmtid="{D5CDD505-2E9C-101B-9397-08002B2CF9AE}" pid="4" name="xd_ProgID">
    <vt:lpwstr/>
  </property>
  <property fmtid="{D5CDD505-2E9C-101B-9397-08002B2CF9AE}" pid="5" name="TemplateUrl">
    <vt:lpwstr/>
  </property>
  <property fmtid="{D5CDD505-2E9C-101B-9397-08002B2CF9AE}" pid="6" name="Originating Department">
    <vt:lpwstr>69;#Purchasing/Inventory|66009a15-6652-420a-983c-c055dc3080bf</vt:lpwstr>
  </property>
  <property fmtid="{D5CDD505-2E9C-101B-9397-08002B2CF9AE}" pid="7" name="Document Type">
    <vt:lpwstr>37;#Supplier|107cc8fb-f26c-4d50-a486-a6f504845551</vt:lpwstr>
  </property>
  <property fmtid="{D5CDD505-2E9C-101B-9397-08002B2CF9AE}" pid="8" name="BExAnalyzer_OldName">
    <vt:lpwstr>ProductLaunchFormRevised06212017.xlsx</vt:lpwstr>
  </property>
</Properties>
</file>